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sica-PC\Downloads\"/>
    </mc:Choice>
  </mc:AlternateContent>
  <xr:revisionPtr revIDLastSave="0" documentId="13_ncr:1_{273E1F2A-30CC-43B1-8C7C-52777D81797D}" xr6:coauthVersionLast="47" xr6:coauthVersionMax="47" xr10:uidLastSave="{00000000-0000-0000-0000-000000000000}"/>
  <bookViews>
    <workbookView xWindow="-120" yWindow="0" windowWidth="18996" windowHeight="10608" activeTab="2" xr2:uid="{390BDC71-47AB-404E-82A1-6B55977834CA}"/>
  </bookViews>
  <sheets>
    <sheet name="III" sheetId="6" r:id="rId1"/>
    <sheet name="IV" sheetId="5" r:id="rId2"/>
    <sheet name="V" sheetId="4" r:id="rId3"/>
    <sheet name="VI" sheetId="3" r:id="rId4"/>
    <sheet name="VII" sheetId="2" r:id="rId5"/>
    <sheet name="VIII" sheetId="1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6" l="1"/>
  <c r="L39" i="6"/>
  <c r="L121" i="6"/>
  <c r="L94" i="6"/>
  <c r="L100" i="6"/>
  <c r="L101" i="6"/>
  <c r="L48" i="6"/>
  <c r="L122" i="6"/>
  <c r="L49" i="6"/>
  <c r="L105" i="6"/>
  <c r="L123" i="6"/>
  <c r="L95" i="6"/>
  <c r="L64" i="6"/>
  <c r="L40" i="6"/>
  <c r="L29" i="6"/>
  <c r="L14" i="6"/>
  <c r="L26" i="6"/>
  <c r="L78" i="6"/>
  <c r="L20" i="6"/>
  <c r="L116" i="6"/>
  <c r="L61" i="6"/>
  <c r="L73" i="6"/>
  <c r="L13" i="6"/>
  <c r="L124" i="6"/>
  <c r="L70" i="6"/>
  <c r="L80" i="6"/>
  <c r="L83" i="6"/>
  <c r="L103" i="6"/>
  <c r="L33" i="6"/>
  <c r="L87" i="6"/>
  <c r="L125" i="6"/>
  <c r="L7" i="6"/>
  <c r="L92" i="6"/>
  <c r="L11" i="6"/>
  <c r="L65" i="6"/>
  <c r="L12" i="6"/>
  <c r="L21" i="6"/>
  <c r="L34" i="6"/>
  <c r="L32" i="6"/>
  <c r="L126" i="6"/>
  <c r="L127" i="6"/>
  <c r="L27" i="6"/>
  <c r="L66" i="6"/>
  <c r="L114" i="6"/>
  <c r="L22" i="6"/>
  <c r="L108" i="6"/>
  <c r="L96" i="6"/>
  <c r="L17" i="6"/>
  <c r="L8" i="6"/>
  <c r="L90" i="6"/>
  <c r="L128" i="6"/>
  <c r="L55" i="6"/>
  <c r="L46" i="6"/>
  <c r="L35" i="6"/>
  <c r="L37" i="6"/>
  <c r="L129" i="6"/>
  <c r="L10" i="6"/>
  <c r="L50" i="6"/>
  <c r="L59" i="6"/>
  <c r="L117" i="6"/>
  <c r="L130" i="6"/>
  <c r="L111" i="6"/>
  <c r="L15" i="6"/>
  <c r="L23" i="6"/>
  <c r="L79" i="6"/>
  <c r="L47" i="6"/>
  <c r="L119" i="6"/>
  <c r="L16" i="6"/>
  <c r="L109" i="6"/>
  <c r="L62" i="6"/>
  <c r="L36" i="6"/>
  <c r="L131" i="6"/>
  <c r="L67" i="6"/>
  <c r="L18" i="6"/>
  <c r="L93" i="6"/>
  <c r="L86" i="6"/>
  <c r="L113" i="6"/>
  <c r="L43" i="6"/>
  <c r="L84" i="6"/>
  <c r="L24" i="6"/>
  <c r="L75" i="6"/>
  <c r="L56" i="6"/>
  <c r="L41" i="6"/>
  <c r="L44" i="6"/>
  <c r="L81" i="6"/>
  <c r="L72" i="6"/>
  <c r="L107" i="6"/>
  <c r="L110" i="6"/>
  <c r="L97" i="6"/>
  <c r="L98" i="6"/>
  <c r="L71" i="6"/>
  <c r="L99" i="6"/>
  <c r="L89" i="6"/>
  <c r="L57" i="6"/>
  <c r="L104" i="6"/>
  <c r="L60" i="6"/>
  <c r="L76" i="6"/>
  <c r="L31" i="6"/>
  <c r="L51" i="6"/>
  <c r="L28" i="6"/>
  <c r="L45" i="6"/>
  <c r="L68" i="6"/>
  <c r="L102" i="6"/>
  <c r="L132" i="6"/>
  <c r="L42" i="6"/>
  <c r="L77" i="6"/>
  <c r="L54" i="6"/>
  <c r="L88" i="6"/>
  <c r="L85" i="6"/>
  <c r="L112" i="6"/>
  <c r="L106" i="6"/>
  <c r="L69" i="6"/>
  <c r="L82" i="6"/>
  <c r="L91" i="6"/>
  <c r="L118" i="6"/>
  <c r="L25" i="6"/>
  <c r="L30" i="6"/>
  <c r="L115" i="6"/>
  <c r="L63" i="6"/>
  <c r="L52" i="6"/>
  <c r="L53" i="6"/>
  <c r="L120" i="6"/>
  <c r="L74" i="6"/>
  <c r="L19" i="6"/>
  <c r="L58" i="6"/>
  <c r="L133" i="6"/>
  <c r="L38" i="6"/>
  <c r="L43" i="5"/>
  <c r="L10" i="5"/>
  <c r="L31" i="5"/>
  <c r="L7" i="5"/>
  <c r="L11" i="5"/>
  <c r="L58" i="5"/>
  <c r="L17" i="5"/>
  <c r="L12" i="5"/>
  <c r="L59" i="5"/>
  <c r="L60" i="5"/>
  <c r="L21" i="5"/>
  <c r="L69" i="5"/>
  <c r="L16" i="5"/>
  <c r="L72" i="5"/>
  <c r="L74" i="5"/>
  <c r="L8" i="5"/>
  <c r="L61" i="5"/>
  <c r="L62" i="5"/>
  <c r="L14" i="5"/>
  <c r="L44" i="5"/>
  <c r="L70" i="5"/>
  <c r="L32" i="5"/>
  <c r="L82" i="5"/>
  <c r="L33" i="5"/>
  <c r="L23" i="5"/>
  <c r="L39" i="5"/>
  <c r="L9" i="5"/>
  <c r="L34" i="5"/>
  <c r="L20" i="5"/>
  <c r="L75" i="5"/>
  <c r="L63" i="5"/>
  <c r="L13" i="5"/>
  <c r="L51" i="5"/>
  <c r="L19" i="5"/>
  <c r="L35" i="5"/>
  <c r="L18" i="5"/>
  <c r="L45" i="5"/>
  <c r="L52" i="5"/>
  <c r="L83" i="5"/>
  <c r="L81" i="5"/>
  <c r="L15" i="5"/>
  <c r="L79" i="5"/>
  <c r="L71" i="5"/>
  <c r="L25" i="5"/>
  <c r="L76" i="5"/>
  <c r="L64" i="5"/>
  <c r="L42" i="5"/>
  <c r="L84" i="5"/>
  <c r="L40" i="5"/>
  <c r="L46" i="5"/>
  <c r="L41" i="5"/>
  <c r="L68" i="5"/>
  <c r="L56" i="5"/>
  <c r="L85" i="5"/>
  <c r="L36" i="5"/>
  <c r="L22" i="5"/>
  <c r="L65" i="5"/>
  <c r="L53" i="5"/>
  <c r="L37" i="5"/>
  <c r="L27" i="5"/>
  <c r="L24" i="5"/>
  <c r="L86" i="5"/>
  <c r="L77" i="5"/>
  <c r="L48" i="5"/>
  <c r="L47" i="5"/>
  <c r="L78" i="5"/>
  <c r="L54" i="5"/>
  <c r="L73" i="5"/>
  <c r="L66" i="5"/>
  <c r="L49" i="5"/>
  <c r="L55" i="5"/>
  <c r="L80" i="5"/>
  <c r="L50" i="5"/>
  <c r="L38" i="5"/>
  <c r="L57" i="5"/>
  <c r="L67" i="5"/>
  <c r="L28" i="5"/>
  <c r="L87" i="5"/>
  <c r="L29" i="5"/>
  <c r="L30" i="5"/>
  <c r="L26" i="5"/>
  <c r="L13" i="4"/>
  <c r="L15" i="4"/>
  <c r="L9" i="4"/>
  <c r="L21" i="4"/>
  <c r="L24" i="4"/>
  <c r="L48" i="4"/>
  <c r="L35" i="4"/>
  <c r="L40" i="4"/>
  <c r="L93" i="4"/>
  <c r="L8" i="4"/>
  <c r="L68" i="4"/>
  <c r="L47" i="4"/>
  <c r="L61" i="4"/>
  <c r="L14" i="4"/>
  <c r="L32" i="4"/>
  <c r="L26" i="4"/>
  <c r="L7" i="4"/>
  <c r="L43" i="4"/>
  <c r="L56" i="4"/>
  <c r="L27" i="4"/>
  <c r="L23" i="4"/>
  <c r="L17" i="4"/>
  <c r="L31" i="4"/>
  <c r="L69" i="4"/>
  <c r="L66" i="4"/>
  <c r="L42" i="4"/>
  <c r="L30" i="4"/>
  <c r="L85" i="4"/>
  <c r="L33" i="4"/>
  <c r="L72" i="4"/>
  <c r="L75" i="4"/>
  <c r="L57" i="4"/>
  <c r="L59" i="4"/>
  <c r="L19" i="4"/>
  <c r="L94" i="4"/>
  <c r="L51" i="4"/>
  <c r="L49" i="4"/>
  <c r="L97" i="4"/>
  <c r="L55" i="4"/>
  <c r="L62" i="4"/>
  <c r="L77" i="4"/>
  <c r="L90" i="4"/>
  <c r="L18" i="4"/>
  <c r="L65" i="4"/>
  <c r="L58" i="4"/>
  <c r="L83" i="4"/>
  <c r="L64" i="4"/>
  <c r="L67" i="4"/>
  <c r="L20" i="4"/>
  <c r="L29" i="4"/>
  <c r="L38" i="4"/>
  <c r="L36" i="4"/>
  <c r="L73" i="4"/>
  <c r="L37" i="4"/>
  <c r="L98" i="4"/>
  <c r="L12" i="4"/>
  <c r="L22" i="4"/>
  <c r="L25" i="4"/>
  <c r="L11" i="4"/>
  <c r="L95" i="4"/>
  <c r="L54" i="4"/>
  <c r="L46" i="4"/>
  <c r="L81" i="4"/>
  <c r="L60" i="4"/>
  <c r="L10" i="4"/>
  <c r="L41" i="4"/>
  <c r="L45" i="4"/>
  <c r="L84" i="4"/>
  <c r="L16" i="4"/>
  <c r="L52" i="4"/>
  <c r="L82" i="4"/>
  <c r="L74" i="4"/>
  <c r="L92" i="4"/>
  <c r="L44" i="4"/>
  <c r="L78" i="4"/>
  <c r="L50" i="4"/>
  <c r="L63" i="4"/>
  <c r="L91" i="4"/>
  <c r="L28" i="4"/>
  <c r="L53" i="4"/>
  <c r="L76" i="4"/>
  <c r="L88" i="4"/>
  <c r="L87" i="4"/>
  <c r="L86" i="4"/>
  <c r="L79" i="4"/>
  <c r="L70" i="4"/>
  <c r="L89" i="4"/>
  <c r="L96" i="4"/>
  <c r="L71" i="4"/>
  <c r="L80" i="4"/>
  <c r="L34" i="4"/>
  <c r="L39" i="4"/>
  <c r="L13" i="3"/>
  <c r="L25" i="3"/>
  <c r="L8" i="3"/>
  <c r="L14" i="3"/>
  <c r="L34" i="3"/>
  <c r="L9" i="3"/>
  <c r="L10" i="3"/>
  <c r="L40" i="3"/>
  <c r="L22" i="3"/>
  <c r="L20" i="3"/>
  <c r="L23" i="3"/>
  <c r="L15" i="3"/>
  <c r="L11" i="3"/>
  <c r="L7" i="3"/>
  <c r="L32" i="3"/>
  <c r="L12" i="3"/>
  <c r="L24" i="3"/>
  <c r="L18" i="3"/>
  <c r="L33" i="3"/>
  <c r="L41" i="3"/>
  <c r="L31" i="3"/>
  <c r="L39" i="3"/>
  <c r="L19" i="3"/>
  <c r="L16" i="3"/>
  <c r="L30" i="3"/>
  <c r="L35" i="3"/>
  <c r="L26" i="3"/>
  <c r="L42" i="3"/>
  <c r="L17" i="3"/>
  <c r="L36" i="3"/>
  <c r="L21" i="3"/>
  <c r="L27" i="3"/>
  <c r="L29" i="3"/>
  <c r="L38" i="3"/>
  <c r="L37" i="3"/>
  <c r="L28" i="3"/>
  <c r="L20" i="2"/>
  <c r="L32" i="2"/>
  <c r="L22" i="2"/>
  <c r="L14" i="2"/>
  <c r="L7" i="2"/>
  <c r="L42" i="2"/>
  <c r="L21" i="2"/>
  <c r="L30" i="2"/>
  <c r="L10" i="2"/>
  <c r="L8" i="2"/>
  <c r="L11" i="2"/>
  <c r="L12" i="2"/>
  <c r="L13" i="2"/>
  <c r="L9" i="2"/>
  <c r="L26" i="2"/>
  <c r="L15" i="2"/>
  <c r="L23" i="2"/>
  <c r="L37" i="2"/>
  <c r="L34" i="2"/>
  <c r="L36" i="2"/>
  <c r="L35" i="2"/>
  <c r="L25" i="2"/>
  <c r="L43" i="2"/>
  <c r="L29" i="2"/>
  <c r="L16" i="2"/>
  <c r="L38" i="2"/>
  <c r="L27" i="2"/>
  <c r="L28" i="2"/>
  <c r="L44" i="2"/>
  <c r="L17" i="2"/>
  <c r="L24" i="2"/>
  <c r="L45" i="2"/>
  <c r="L39" i="2"/>
  <c r="L31" i="2"/>
  <c r="L40" i="2"/>
  <c r="L46" i="2"/>
  <c r="L18" i="2"/>
  <c r="L33" i="2"/>
  <c r="L41" i="2"/>
  <c r="L19" i="2"/>
  <c r="L16" i="1"/>
  <c r="L12" i="1"/>
  <c r="L7" i="1"/>
  <c r="L19" i="1"/>
  <c r="L8" i="1"/>
  <c r="L10" i="1"/>
  <c r="L21" i="1"/>
  <c r="L25" i="1"/>
  <c r="L13" i="1"/>
  <c r="L14" i="1"/>
  <c r="L9" i="1"/>
  <c r="L22" i="1"/>
  <c r="L29" i="1"/>
  <c r="L27" i="1"/>
  <c r="L15" i="1"/>
  <c r="L11" i="1"/>
  <c r="L20" i="1"/>
  <c r="L17" i="1"/>
  <c r="L18" i="1"/>
  <c r="L30" i="1"/>
  <c r="L26" i="1"/>
  <c r="L24" i="1"/>
  <c r="L28" i="1"/>
  <c r="L23" i="1"/>
</calcChain>
</file>

<file path=xl/sharedStrings.xml><?xml version="1.0" encoding="utf-8"?>
<sst xmlns="http://schemas.openxmlformats.org/spreadsheetml/2006/main" count="1877" uniqueCount="557">
  <si>
    <t>Р.Бр.</t>
  </si>
  <si>
    <t>Шифра</t>
  </si>
  <si>
    <t>Име и презиме</t>
  </si>
  <si>
    <t>Школа</t>
  </si>
  <si>
    <t>Место</t>
  </si>
  <si>
    <t>Наставник</t>
  </si>
  <si>
    <t>1. задатак</t>
  </si>
  <si>
    <t>2. задатак</t>
  </si>
  <si>
    <t>3. задатак</t>
  </si>
  <si>
    <t>4. задатак</t>
  </si>
  <si>
    <t>5. задатак</t>
  </si>
  <si>
    <t>Укупно</t>
  </si>
  <si>
    <t>Ранг</t>
  </si>
  <si>
    <t>Грујичић Јана</t>
  </si>
  <si>
    <t>Јовановић Михаило</t>
  </si>
  <si>
    <t>Аљоша Берић</t>
  </si>
  <si>
    <t>Лена Ћирић</t>
  </si>
  <si>
    <t>Калина Шиканић</t>
  </si>
  <si>
    <t>Милица Мијатовић</t>
  </si>
  <si>
    <t>Драшковић Филип</t>
  </si>
  <si>
    <t>Ковић Маја</t>
  </si>
  <si>
    <t>Тешић Лука</t>
  </si>
  <si>
    <t>Облаковић Данка</t>
  </si>
  <si>
    <t>Крајиновић Софија</t>
  </si>
  <si>
    <t>Панић Емилија</t>
  </si>
  <si>
    <t>Лазар Богићевић</t>
  </si>
  <si>
    <t>Павле Матић</t>
  </si>
  <si>
    <t>Сара Трифуновић</t>
  </si>
  <si>
    <t>Никола Петровић</t>
  </si>
  <si>
    <t>Софија Милутиновић</t>
  </si>
  <si>
    <t>Илић Реља</t>
  </si>
  <si>
    <t>Нина Стојнић</t>
  </si>
  <si>
    <t>Марко Дамњановић</t>
  </si>
  <si>
    <t>Гошић Лука</t>
  </si>
  <si>
    <t>Којадиновић Сергеј</t>
  </si>
  <si>
    <t>Маша Прица</t>
  </si>
  <si>
    <t>Калина Илић</t>
  </si>
  <si>
    <t>Вања Павловић</t>
  </si>
  <si>
    <t>Павловић Сергеј</t>
  </si>
  <si>
    <t>Цветиновић Исидора</t>
  </si>
  <si>
    <t>Давид Алексић</t>
  </si>
  <si>
    <t>Савић Вања</t>
  </si>
  <si>
    <t>Ковачевић Матеја</t>
  </si>
  <si>
    <t>Виктор Тодоровић</t>
  </si>
  <si>
    <t>Арсеновић Филип</t>
  </si>
  <si>
    <t>Драгашевић Василије</t>
  </si>
  <si>
    <t>Хана Крсмановић</t>
  </si>
  <si>
    <t>Пановић Анђелија</t>
  </si>
  <si>
    <t>Вељко Јаковљевић</t>
  </si>
  <si>
    <t>Николина Давидовић</t>
  </si>
  <si>
    <t>Долијановић Миа</t>
  </si>
  <si>
    <t>Шушић Јована</t>
  </si>
  <si>
    <t>Милутиновић Лука</t>
  </si>
  <si>
    <t>Глигорић Хана</t>
  </si>
  <si>
    <t>Јован Петровић</t>
  </si>
  <si>
    <t>Јаков Гладовић</t>
  </si>
  <si>
    <t>Вукашин Петаковић</t>
  </si>
  <si>
    <t>Тадић Вукашин</t>
  </si>
  <si>
    <t>Нина Цветиновић</t>
  </si>
  <si>
    <t>Калина Девић</t>
  </si>
  <si>
    <t>Ива Илић</t>
  </si>
  <si>
    <t>Никола Жунић</t>
  </si>
  <si>
    <t>Андрија Аничић</t>
  </si>
  <si>
    <t>Никола Рафаиловић</t>
  </si>
  <si>
    <t>Сара Савић</t>
  </si>
  <si>
    <t>Тодоровић Соња</t>
  </si>
  <si>
    <t>Мостић Лена</t>
  </si>
  <si>
    <t>Милишић Бранко</t>
  </si>
  <si>
    <t>Наталија Ђурић</t>
  </si>
  <si>
    <t>Софија Стојиљковић</t>
  </si>
  <si>
    <t>Николић Софија</t>
  </si>
  <si>
    <t>Нина Крсмановић</t>
  </si>
  <si>
    <t>Поповић Маша</t>
  </si>
  <si>
    <t>Урош Тешић</t>
  </si>
  <si>
    <t>Косовац Матеја</t>
  </si>
  <si>
    <t>Сергеј Спасојевић</t>
  </si>
  <si>
    <t>Радован Хајзлер</t>
  </si>
  <si>
    <t>Дражић Теодора</t>
  </si>
  <si>
    <t>Никола Тривковић</t>
  </si>
  <si>
    <t>Хана Стојковић</t>
  </si>
  <si>
    <t>Ђорђић Василије</t>
  </si>
  <si>
    <t>Лука Ристић</t>
  </si>
  <si>
    <t>Тешић Андреј</t>
  </si>
  <si>
    <t>Милица Матић</t>
  </si>
  <si>
    <t>Шесто Богдан</t>
  </si>
  <si>
    <t>Михаиловић Богдан</t>
  </si>
  <si>
    <t>Живковић Вук</t>
  </si>
  <si>
    <t>Нина Лукић</t>
  </si>
  <si>
    <t>Јевтић Анастасија</t>
  </si>
  <si>
    <t>Лукић Александра</t>
  </si>
  <si>
    <t>Вања Стефановић</t>
  </si>
  <si>
    <t>Дуња Живановић</t>
  </si>
  <si>
    <t>Лазић Игор</t>
  </si>
  <si>
    <t>Јеротић Филип</t>
  </si>
  <si>
    <t>Николић Анђела</t>
  </si>
  <si>
    <t>Живковић Марија</t>
  </si>
  <si>
    <t>Марјановић Лазар</t>
  </si>
  <si>
    <t>Скорић Михаило</t>
  </si>
  <si>
    <t>Којић Стефан</t>
  </si>
  <si>
    <t>Васић Соња</t>
  </si>
  <si>
    <t>Немања Цветојевић</t>
  </si>
  <si>
    <t>Андреа Мишић</t>
  </si>
  <si>
    <t>Шакан Алекса</t>
  </si>
  <si>
    <t>Ђорђе Пантић</t>
  </si>
  <si>
    <t>Ната Јеличић</t>
  </si>
  <si>
    <t>Јован Цвијић</t>
  </si>
  <si>
    <t>Јанко Веселиновић</t>
  </si>
  <si>
    <t>Николај Велимировић</t>
  </si>
  <si>
    <t>Мајур</t>
  </si>
  <si>
    <t>Лаза К.Лазаревић</t>
  </si>
  <si>
    <t>Краљ Александар Карађорђевић</t>
  </si>
  <si>
    <t>Војвода Степа</t>
  </si>
  <si>
    <t>Вук Караџић</t>
  </si>
  <si>
    <t>Јеврем Обреновић</t>
  </si>
  <si>
    <t>Стојан Новаковић</t>
  </si>
  <si>
    <t>Шабац</t>
  </si>
  <si>
    <t>Змињак</t>
  </si>
  <si>
    <t>Прњавор</t>
  </si>
  <si>
    <t>Липолист</t>
  </si>
  <si>
    <t>Слободан Пајић</t>
  </si>
  <si>
    <t>Милица Обрадовић</t>
  </si>
  <si>
    <t>Марија Стојићевић</t>
  </si>
  <si>
    <t>Катарина Јанковић</t>
  </si>
  <si>
    <t>Мирјана Танасић</t>
  </si>
  <si>
    <t>Душица Рашевић</t>
  </si>
  <si>
    <t>Владимир Милошевић</t>
  </si>
  <si>
    <t>Тодоровић Александар</t>
  </si>
  <si>
    <t>Мирковић Драгоја</t>
  </si>
  <si>
    <t>Слободанка Јованић</t>
  </si>
  <si>
    <t>Слађана Недељковић</t>
  </si>
  <si>
    <t>Драгана Максимовић</t>
  </si>
  <si>
    <t>Милена Живковић</t>
  </si>
  <si>
    <t>Оља Цветиновић</t>
  </si>
  <si>
    <t>Недељковић Слађана</t>
  </si>
  <si>
    <t>Драгољуб Милинковић</t>
  </si>
  <si>
    <t>Илија Ел Рабади</t>
  </si>
  <si>
    <t>Данијела Марковић</t>
  </si>
  <si>
    <t>Аћим Катић</t>
  </si>
  <si>
    <t>Митровић Миа</t>
  </si>
  <si>
    <t>Дуња Васић</t>
  </si>
  <si>
    <t>Јован Стефановић</t>
  </si>
  <si>
    <t>Неда Лончар</t>
  </si>
  <si>
    <t>Трипковић Виктор</t>
  </si>
  <si>
    <t>Станковић Лазар</t>
  </si>
  <si>
    <t>Цвејић Лука</t>
  </si>
  <si>
    <t>Петровић Вук</t>
  </si>
  <si>
    <t>Димић Реља</t>
  </si>
  <si>
    <t>Мија Филиповић</t>
  </si>
  <si>
    <t>Јана Прстојевић</t>
  </si>
  <si>
    <t>Милица Јовановић</t>
  </si>
  <si>
    <t>Кристина Мирковић</t>
  </si>
  <si>
    <t>Дамњан Бабић</t>
  </si>
  <si>
    <t>Душан Раковић</t>
  </si>
  <si>
    <t>Бранислав Беара</t>
  </si>
  <si>
    <t>Софија Стојићевић</t>
  </si>
  <si>
    <t>Ђорђе Познановић</t>
  </si>
  <si>
    <t>Вељко Стојковић</t>
  </si>
  <si>
    <t>Тодоровић Анастасија</t>
  </si>
  <si>
    <t>Никола Вуковић</t>
  </si>
  <si>
    <t>Максимовић Андреј</t>
  </si>
  <si>
    <t>Петровић Матеја</t>
  </si>
  <si>
    <t>Богдан Ивановић</t>
  </si>
  <si>
    <t>Алекса Тојић</t>
  </si>
  <si>
    <t>Јаков Рајић</t>
  </si>
  <si>
    <t>Маша Милидраговић</t>
  </si>
  <si>
    <t>Богдан Баћановић</t>
  </si>
  <si>
    <t>Савић Филип</t>
  </si>
  <si>
    <t>Виктор Узановић</t>
  </si>
  <si>
    <t>Радовић Милица</t>
  </si>
  <si>
    <t>Качаревић Ленка</t>
  </si>
  <si>
    <t>Андреа Сакић</t>
  </si>
  <si>
    <t>Јакшић Сара</t>
  </si>
  <si>
    <t>Теодоровић Александар</t>
  </si>
  <si>
    <t>Алекса Станчић</t>
  </si>
  <si>
    <t>Доситеј Обрадовић</t>
  </si>
  <si>
    <t>Волујац</t>
  </si>
  <si>
    <t>Марко Обрадовић</t>
  </si>
  <si>
    <t>Владимир Михаиловић</t>
  </si>
  <si>
    <t>Јелена Шашић</t>
  </si>
  <si>
    <t>Ана Џиновић</t>
  </si>
  <si>
    <t>Злокас Милош</t>
  </si>
  <si>
    <t>Јелена Димитрић</t>
  </si>
  <si>
    <t>Катарина Лолић</t>
  </si>
  <si>
    <t>Синиша Гавриловић</t>
  </si>
  <si>
    <t>Владимир Цвејић</t>
  </si>
  <si>
    <t>Верослава Вујановић</t>
  </si>
  <si>
    <t>Соња Ђукић</t>
  </si>
  <si>
    <t>Јасна Угљешић Ковановић</t>
  </si>
  <si>
    <t>Симић Наталија</t>
  </si>
  <si>
    <t>Деса Илић</t>
  </si>
  <si>
    <t>Дервишевић Лена</t>
  </si>
  <si>
    <t>Максимовић Милица</t>
  </si>
  <si>
    <t>Живковић Лука</t>
  </si>
  <si>
    <t>Реља Рувидић</t>
  </si>
  <si>
    <t>Максим Шиканић</t>
  </si>
  <si>
    <t>Јана Косовац</t>
  </si>
  <si>
    <t>Ристић Стефан</t>
  </si>
  <si>
    <t>Петровић Јулијана</t>
  </si>
  <si>
    <t>Срђан Антонић</t>
  </si>
  <si>
    <t>Марко Поповић</t>
  </si>
  <si>
    <t>Милица Петровић</t>
  </si>
  <si>
    <t>Јана Стојиљковић</t>
  </si>
  <si>
    <t>Шобић Сара</t>
  </si>
  <si>
    <t>Јокић Лазар</t>
  </si>
  <si>
    <t>Ленка Поповић</t>
  </si>
  <si>
    <t>Јеличић Лазар</t>
  </si>
  <si>
    <t>Вања Пајтић</t>
  </si>
  <si>
    <t>Даница Златарић</t>
  </si>
  <si>
    <t>Драгићевић Марта</t>
  </si>
  <si>
    <t>Петра Живановић</t>
  </si>
  <si>
    <t>Ивановић Јана</t>
  </si>
  <si>
    <t>Живковић Михаило</t>
  </si>
  <si>
    <t>Остојић Николина</t>
  </si>
  <si>
    <t>Тошић Ивана</t>
  </si>
  <si>
    <t>Водопија Данило</t>
  </si>
  <si>
    <t>Пајић Нина</t>
  </si>
  <si>
    <t>Лука Павловић</t>
  </si>
  <si>
    <t>Филип Продановић</t>
  </si>
  <si>
    <t>Вук Ивановић</t>
  </si>
  <si>
    <t>Дуња Остојић</t>
  </si>
  <si>
    <t>Димитрије Симић</t>
  </si>
  <si>
    <t>Милићевић Даница</t>
  </si>
  <si>
    <t>Лановенко Александар</t>
  </si>
  <si>
    <t>Лена Глигорић</t>
  </si>
  <si>
    <t>Андрија Јовановић</t>
  </si>
  <si>
    <t>Поповић Теодора</t>
  </si>
  <si>
    <t>Нинковић Огњен</t>
  </si>
  <si>
    <t>Душан  Јоцић</t>
  </si>
  <si>
    <t>Војин Дучић</t>
  </si>
  <si>
    <t>Ања Вучетић</t>
  </si>
  <si>
    <t>Миловановић Ненад</t>
  </si>
  <si>
    <t>Мирјана Обрадовић</t>
  </si>
  <si>
    <t>Весна Кулић</t>
  </si>
  <si>
    <t>Ђорђе Јовичић</t>
  </si>
  <si>
    <t>Тарлановић Бранислав</t>
  </si>
  <si>
    <t>Владан Симић</t>
  </si>
  <si>
    <t>Јован Поповић</t>
  </si>
  <si>
    <t>Андреа Јовановић</t>
  </si>
  <si>
    <t>Весна Гавриловић</t>
  </si>
  <si>
    <t>Мила Глишић</t>
  </si>
  <si>
    <t>Иван Козлина</t>
  </si>
  <si>
    <t>Зечевић Милица</t>
  </si>
  <si>
    <t>Драшковић Нађа</t>
  </si>
  <si>
    <t>Радановић Богдан</t>
  </si>
  <si>
    <t>Туфегџић Николина</t>
  </si>
  <si>
    <t>Катић Данило</t>
  </si>
  <si>
    <t>Страхиња Којадиновић</t>
  </si>
  <si>
    <t>Андреј Мијатовић</t>
  </si>
  <si>
    <t>Анђелковић Никола</t>
  </si>
  <si>
    <t>Ива Вучковић</t>
  </si>
  <si>
    <t>Дуња Алексић</t>
  </si>
  <si>
    <t>Јовановић Љиљана</t>
  </si>
  <si>
    <t>Страхиња Павловић</t>
  </si>
  <si>
    <t>Василије Вучковић</t>
  </si>
  <si>
    <t>Андреј Јовановић</t>
  </si>
  <si>
    <t>Лазар Ненадић</t>
  </si>
  <si>
    <t>Радановић Павле</t>
  </si>
  <si>
    <t>Матеја Јанковић</t>
  </si>
  <si>
    <t>Марина Андрић</t>
  </si>
  <si>
    <t>Вукашин Јевтић</t>
  </si>
  <si>
    <t>Арсеновић Драгољуб</t>
  </si>
  <si>
    <t>Јевтић Лука</t>
  </si>
  <si>
    <t>Ивановић Јован</t>
  </si>
  <si>
    <t>Јелена Живковић</t>
  </si>
  <si>
    <t>Андреа Петровић</t>
  </si>
  <si>
    <t>Гајић Сара</t>
  </si>
  <si>
    <t>Максимовић Даница</t>
  </si>
  <si>
    <t>Милош Миловановић</t>
  </si>
  <si>
    <t>Павле Грујић</t>
  </si>
  <si>
    <t>Златарић Павле</t>
  </si>
  <si>
    <t>Страхиња Поштић</t>
  </si>
  <si>
    <t>Данило Савић</t>
  </si>
  <si>
    <t>Ристивојевић Николина</t>
  </si>
  <si>
    <t>Шакан Дуња</t>
  </si>
  <si>
    <t>Нађа Марковић</t>
  </si>
  <si>
    <t>Марија Цвејић</t>
  </si>
  <si>
    <t>Ђаковић Коста</t>
  </si>
  <si>
    <t>Душан Перишић</t>
  </si>
  <si>
    <t>Николина Ђинић</t>
  </si>
  <si>
    <t>Јованић Марија</t>
  </si>
  <si>
    <t>Јустина Ковачевић</t>
  </si>
  <si>
    <t>Софија Цветић</t>
  </si>
  <si>
    <t>Илић Стефан</t>
  </si>
  <si>
    <t>Тадић Ђурђа</t>
  </si>
  <si>
    <t>Трифун Матић</t>
  </si>
  <si>
    <t>Софија Стефановић</t>
  </si>
  <si>
    <t>Живановић Лена</t>
  </si>
  <si>
    <t>Павле Васиљевић</t>
  </si>
  <si>
    <t>Софија Мићић</t>
  </si>
  <si>
    <t>Тадић Милица</t>
  </si>
  <si>
    <t>Леа Милинковић</t>
  </si>
  <si>
    <t>Никола Лазић</t>
  </si>
  <si>
    <t>Јовановић Влатко</t>
  </si>
  <si>
    <t>Адамовић Андрија</t>
  </si>
  <si>
    <t>Реља Бајић</t>
  </si>
  <si>
    <t>Калина Дишић</t>
  </si>
  <si>
    <t>Остојић Ратко</t>
  </si>
  <si>
    <t>Богдан Лазић</t>
  </si>
  <si>
    <t>Новак Карадаревић</t>
  </si>
  <si>
    <t>Глигорић Матеа</t>
  </si>
  <si>
    <t>Софија Јаковљевић</t>
  </si>
  <si>
    <t>Јаков Стефановић</t>
  </si>
  <si>
    <t>Карановић Теодора</t>
  </si>
  <si>
    <t>Тадић Јана</t>
  </si>
  <si>
    <t>Поповић Иван</t>
  </si>
  <si>
    <t>Софија Савић</t>
  </si>
  <si>
    <t>Живановић Миленко</t>
  </si>
  <si>
    <t>Ирина Божић</t>
  </si>
  <si>
    <t>Дамјан Андрић</t>
  </si>
  <si>
    <t>Станковић Петар</t>
  </si>
  <si>
    <t>Павле Стојановић</t>
  </si>
  <si>
    <t>Берић Марија</t>
  </si>
  <si>
    <t>Пејић Јанко</t>
  </si>
  <si>
    <t>Јовичић Ања</t>
  </si>
  <si>
    <t>Рокић Андрија</t>
  </si>
  <si>
    <t>Александар Берић</t>
  </si>
  <si>
    <t>Живановић Тадија</t>
  </si>
  <si>
    <t>Александар Дамњановић</t>
  </si>
  <si>
    <t>Мина Мијаиловић</t>
  </si>
  <si>
    <t>Живковић Василије</t>
  </si>
  <si>
    <t>Анастасија Урошевић</t>
  </si>
  <si>
    <t>Кузмић Стефан</t>
  </si>
  <si>
    <t>Радосављевић Милица</t>
  </si>
  <si>
    <t>Товаровић Дуња</t>
  </si>
  <si>
    <t>Панић Алексеј</t>
  </si>
  <si>
    <t>Слађана Косанић</t>
  </si>
  <si>
    <t>Јањић Анђела</t>
  </si>
  <si>
    <t>Алекса Ђекић</t>
  </si>
  <si>
    <t>Станић Урош</t>
  </si>
  <si>
    <t>Милица Врућкић</t>
  </si>
  <si>
    <t>Наталија Сарић</t>
  </si>
  <si>
    <t>Илић Павле</t>
  </si>
  <si>
    <t>Јокић Теодора</t>
  </si>
  <si>
    <t>Вујиновић Катарина</t>
  </si>
  <si>
    <t>Михаило Ковачевић</t>
  </si>
  <si>
    <t>Гладовић Лена</t>
  </si>
  <si>
    <t>Мила Видаковић</t>
  </si>
  <si>
    <t>Јовановић Иван</t>
  </si>
  <si>
    <t>Ковачевић Небојша</t>
  </si>
  <si>
    <t>Коста Дамњановић</t>
  </si>
  <si>
    <t>"Стојан Новаковић"</t>
  </si>
  <si>
    <t>ОШ "Јован Цвијић"</t>
  </si>
  <si>
    <t>Милица Дамјановић</t>
  </si>
  <si>
    <t>Милена Драгојевић</t>
  </si>
  <si>
    <t>Милена Благојевић</t>
  </si>
  <si>
    <t>Зорица Симић</t>
  </si>
  <si>
    <t>Гајић Радмила</t>
  </si>
  <si>
    <t>Милена Јокић</t>
  </si>
  <si>
    <t>Славица Карић</t>
  </si>
  <si>
    <t>Јелена Жутић</t>
  </si>
  <si>
    <t>Радмила Стојићевић</t>
  </si>
  <si>
    <t>Наташа Маровић</t>
  </si>
  <si>
    <t>Снежана Павловић</t>
  </si>
  <si>
    <t>Маријана Рувидић</t>
  </si>
  <si>
    <t>Драгана Ђурић</t>
  </si>
  <si>
    <t>Љиљана Јовић</t>
  </si>
  <si>
    <t>Јасмина Павловић</t>
  </si>
  <si>
    <t>Милица Гачић</t>
  </si>
  <si>
    <t>Катарина Цвејић</t>
  </si>
  <si>
    <t>Драгана Гладовић</t>
  </si>
  <si>
    <t>Љубица Симић</t>
  </si>
  <si>
    <t>Душица Старчевић</t>
  </si>
  <si>
    <t>Бошковић Миланко</t>
  </si>
  <si>
    <t>Тања Недељковић</t>
  </si>
  <si>
    <t>Биља Ракић</t>
  </si>
  <si>
    <t>Беловуковић Милица</t>
  </si>
  <si>
    <t>Наташа Петровић</t>
  </si>
  <si>
    <t>Душан Новаковић</t>
  </si>
  <si>
    <t>Љиљана Ђурђевић</t>
  </si>
  <si>
    <t>Биљана Ракић</t>
  </si>
  <si>
    <t>Ања Ковачевић</t>
  </si>
  <si>
    <t>Марина Перић</t>
  </si>
  <si>
    <t>Јелена Марковић</t>
  </si>
  <si>
    <t>Сузана Тарлановић</t>
  </si>
  <si>
    <t>Марковић-Ђукић Маја</t>
  </si>
  <si>
    <t>Весна Милојевић</t>
  </si>
  <si>
    <t>Андрић Љиљана</t>
  </si>
  <si>
    <t>Јулија Вујиновић</t>
  </si>
  <si>
    <t>Страхиња Митровић</t>
  </si>
  <si>
    <t>Нина Рајаковић</t>
  </si>
  <si>
    <t>Пајић Марко</t>
  </si>
  <si>
    <t>Ирина Филиповић</t>
  </si>
  <si>
    <t>Стефан Ивановић</t>
  </si>
  <si>
    <t>Пајичић Богдан</t>
  </si>
  <si>
    <t>Василије Јокић</t>
  </si>
  <si>
    <t>Павловић Дарија</t>
  </si>
  <si>
    <t>Ивановић Страхиња</t>
  </si>
  <si>
    <t>Николина Радосављевић</t>
  </si>
  <si>
    <t>Максимовић Павле</t>
  </si>
  <si>
    <t>Уна Поповић</t>
  </si>
  <si>
    <t>Елена Ножанић</t>
  </si>
  <si>
    <t>Канкараш Вук  </t>
  </si>
  <si>
    <t>Лука Томић</t>
  </si>
  <si>
    <t>Алекса Маринковић</t>
  </si>
  <si>
    <t>Теодоровић Данило</t>
  </si>
  <si>
    <t>Софија Станимировић</t>
  </si>
  <si>
    <t>Јеремић Матеја</t>
  </si>
  <si>
    <t>Николија Стевановић</t>
  </si>
  <si>
    <t>Лука Белобаба</t>
  </si>
  <si>
    <t>Пантелић Софија</t>
  </si>
  <si>
    <t>Вељко Васић</t>
  </si>
  <si>
    <t>Алексић Миљана</t>
  </si>
  <si>
    <t>Лазић Искра</t>
  </si>
  <si>
    <t>Лановенко Руслан</t>
  </si>
  <si>
    <t>Вуковић Виктор</t>
  </si>
  <si>
    <t>Вељко Станојевић</t>
  </si>
  <si>
    <t>Тешић Анђела</t>
  </si>
  <si>
    <t>Дуња Стефановић</t>
  </si>
  <si>
    <t>Јаков Лукић</t>
  </si>
  <si>
    <t>Марина Берић</t>
  </si>
  <si>
    <t>Петар Мартиновић</t>
  </si>
  <si>
    <t>Ранђић Лазар</t>
  </si>
  <si>
    <t>Лука Теодоровић</t>
  </si>
  <si>
    <t>Андреј Курдулић</t>
  </si>
  <si>
    <t>Илић Василије</t>
  </si>
  <si>
    <t>Катарина Јовановић</t>
  </si>
  <si>
    <t>Павловић Тамара</t>
  </si>
  <si>
    <t>Јовановић Вук</t>
  </si>
  <si>
    <t>Растко Мирковић</t>
  </si>
  <si>
    <t>Цветковић Николија</t>
  </si>
  <si>
    <t>Петровић Милица</t>
  </si>
  <si>
    <t>Душан Рашевић</t>
  </si>
  <si>
    <t>Живановић Тодор</t>
  </si>
  <si>
    <t>Филип Дамњановић</t>
  </si>
  <si>
    <t>Богдан Бабић</t>
  </si>
  <si>
    <t>Максим Обрадовић</t>
  </si>
  <si>
    <t>Милошевић Илија</t>
  </si>
  <si>
    <t>Михајло Игњатовић</t>
  </si>
  <si>
    <t>Јаков Обрадовић</t>
  </si>
  <si>
    <t>Секулић Јована</t>
  </si>
  <si>
    <t>Теа Гајић</t>
  </si>
  <si>
    <t>Вујановић Вања</t>
  </si>
  <si>
    <t>Радиновић Нађа</t>
  </si>
  <si>
    <t>Николић Теодора</t>
  </si>
  <si>
    <t>Аврамовић Лука</t>
  </si>
  <si>
    <t>Игњатовић Милица</t>
  </si>
  <si>
    <t>Андреј Давидовић</t>
  </si>
  <si>
    <t>Брадоњић Владислав</t>
  </si>
  <si>
    <t>Виктор Васић</t>
  </si>
  <si>
    <t>Андреј Јаковљевић</t>
  </si>
  <si>
    <t>Мирковић Миа</t>
  </si>
  <si>
    <t>Ана Почуча</t>
  </si>
  <si>
    <t>Братић Дуња</t>
  </si>
  <si>
    <t>Алексеј Лукић</t>
  </si>
  <si>
    <t>Игњат Андрић</t>
  </si>
  <si>
    <t>Јанчић Ксенија</t>
  </si>
  <si>
    <t>Андреј Илић</t>
  </si>
  <si>
    <t>Микић Ирина</t>
  </si>
  <si>
    <t>Николић Василије</t>
  </si>
  <si>
    <t>Косовац Данило</t>
  </si>
  <si>
    <t>Милинковић Неда</t>
  </si>
  <si>
    <t>Гошић Реља</t>
  </si>
  <si>
    <t>Тара Трифуновић</t>
  </si>
  <si>
    <t>Тарлановић Иван</t>
  </si>
  <si>
    <t>Панић Сергеј</t>
  </si>
  <si>
    <t>Ђурђа Илић</t>
  </si>
  <si>
    <t>Јовановић Вишња</t>
  </si>
  <si>
    <t>Немања Јоцић</t>
  </si>
  <si>
    <t>Катић Тамара</t>
  </si>
  <si>
    <t>Филип Момчиловић</t>
  </si>
  <si>
    <t>Андрија Петровић</t>
  </si>
  <si>
    <t>Миловановић Нина</t>
  </si>
  <si>
    <t>Јована Ивановић</t>
  </si>
  <si>
    <t>Матић Хелена</t>
  </si>
  <si>
    <t>Бошковић Ленка</t>
  </si>
  <si>
    <t>Поповић Лука</t>
  </si>
  <si>
    <t>Пантелић Лазар</t>
  </si>
  <si>
    <t>Миљковић Михаило</t>
  </si>
  <si>
    <t>Уна Витомировић</t>
  </si>
  <si>
    <t>Катић Филип</t>
  </si>
  <si>
    <t>Суботић Сара</t>
  </si>
  <si>
    <t>Александар Тркуља</t>
  </si>
  <si>
    <t>Јанчић Теодор</t>
  </si>
  <si>
    <t>Теодор Трифуновић</t>
  </si>
  <si>
    <t>Макевић Вукашин</t>
  </si>
  <si>
    <t>Нађа Симић</t>
  </si>
  <si>
    <t>Василија Томић</t>
  </si>
  <si>
    <t>Савић Емилија</t>
  </si>
  <si>
    <t>Сара Рајак</t>
  </si>
  <si>
    <t>Пајић Ема</t>
  </si>
  <si>
    <t>Здравковић Андрија</t>
  </si>
  <si>
    <t>Ковачевић Алекса</t>
  </si>
  <si>
    <t>Мијановић Петра</t>
  </si>
  <si>
    <t>Радивојевић Дуња</t>
  </si>
  <si>
    <t>Никола Пајић</t>
  </si>
  <si>
    <t>Степановић Коста</t>
  </si>
  <si>
    <t>Ристић Миленко</t>
  </si>
  <si>
    <t>Теодора Јовановић</t>
  </si>
  <si>
    <t>Бајић Сара</t>
  </si>
  <si>
    <t>Алекса Стојнић</t>
  </si>
  <si>
    <t>Крунић Софија</t>
  </si>
  <si>
    <t>Тања Митровић</t>
  </si>
  <si>
    <t>Јована Станојевић</t>
  </si>
  <si>
    <t>Мићић Милица</t>
  </si>
  <si>
    <t>Мила Арсеновић</t>
  </si>
  <si>
    <t>Ђуричић Марко</t>
  </si>
  <si>
    <t>Ивановић Павле</t>
  </si>
  <si>
    <t>Крстић Теодора</t>
  </si>
  <si>
    <t>Тадић Тијана</t>
  </si>
  <si>
    <t>Радишић Наталија</t>
  </si>
  <si>
    <t>Дариа Јовановић</t>
  </si>
  <si>
    <t>Урошевић Филип</t>
  </si>
  <si>
    <t>"Краљ Александар Карађорђевић"</t>
  </si>
  <si>
    <t>Александра Пантић</t>
  </si>
  <si>
    <t>Јелена Степановић</t>
  </si>
  <si>
    <t>Татјана Чолић</t>
  </si>
  <si>
    <t>Ана Пузић</t>
  </si>
  <si>
    <t>Николић-Лазаревић Милена</t>
  </si>
  <si>
    <t>Бранка Јанковић</t>
  </si>
  <si>
    <t>Зорица Петровић</t>
  </si>
  <si>
    <t>Татјана Вечериновић</t>
  </si>
  <si>
    <t>Мирјана Цветковић</t>
  </si>
  <si>
    <t>Сабине Докић</t>
  </si>
  <si>
    <t>Мирјана Васиљевић</t>
  </si>
  <si>
    <t>Качаревић Сандра</t>
  </si>
  <si>
    <t>Биљана Гмизић</t>
  </si>
  <si>
    <t>Јована Новалић</t>
  </si>
  <si>
    <t>Жељка Бојић</t>
  </si>
  <si>
    <t>Горана Недељковић</t>
  </si>
  <si>
    <t>Слободан Богдановић</t>
  </si>
  <si>
    <t>Марко Андрић</t>
  </si>
  <si>
    <t>Макевић Дејан</t>
  </si>
  <si>
    <t>Сара Стојановић</t>
  </si>
  <si>
    <t>Иван Карајловић</t>
  </si>
  <si>
    <t>Светлана Петровић</t>
  </si>
  <si>
    <t>Валентина Вуковић</t>
  </si>
  <si>
    <t>Славица Алимпић</t>
  </si>
  <si>
    <t>Сања Нинковић</t>
  </si>
  <si>
    <t>Андрић Јованка</t>
  </si>
  <si>
    <t>Тамара Милосављевић</t>
  </si>
  <si>
    <t>Светлана Стојићевић</t>
  </si>
  <si>
    <t>Десанчић Владисав</t>
  </si>
  <si>
    <t>Јелица Исаиловић Илић</t>
  </si>
  <si>
    <t>Јасмина Димитрић</t>
  </si>
  <si>
    <t>Данијела Чугуровић</t>
  </si>
  <si>
    <t>Србијанка Митровић</t>
  </si>
  <si>
    <t>Петровић Весна</t>
  </si>
  <si>
    <t>Марија Савић</t>
  </si>
  <si>
    <t>Марковић Данијела</t>
  </si>
  <si>
    <t>Лидија Обреновић</t>
  </si>
  <si>
    <t>Кикић Драган</t>
  </si>
  <si>
    <t>Славица Поповић</t>
  </si>
  <si>
    <t>Драгана Матић</t>
  </si>
  <si>
    <t>Вукашин Стојиљковић</t>
  </si>
  <si>
    <t>Коначна ранг-листа општинског такмичења из математике – V разред</t>
  </si>
  <si>
    <t>Коначна ранг-листа општинског такмичења из математике – VI разред</t>
  </si>
  <si>
    <t>Коначна ранг-листа општинског такмичења из математике – VII разред</t>
  </si>
  <si>
    <t>Коначна ранг-листа општинског такмичења из математике – VIII разред</t>
  </si>
  <si>
    <t>Коначни ранг-листа општинског такмичења из математике – III разред</t>
  </si>
  <si>
    <t>Коначни ранг-листа општинског такмичења из математике – IV разред</t>
  </si>
  <si>
    <t>Богдан Шкора</t>
  </si>
  <si>
    <t>Миланко Бошковић</t>
  </si>
  <si>
    <t>I</t>
  </si>
  <si>
    <t>II</t>
  </si>
  <si>
    <t>III</t>
  </si>
  <si>
    <t>Похвала</t>
  </si>
  <si>
    <t>Лана Павловић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</si>
</sst>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4.9989318521683403E-2"/>
      </bottom>
      <diagonal/>
    </border>
    <border>
      <left style="thin">
        <color indexed="64"/>
      </left>
      <right style="thin">
        <color indexed="64"/>
      </right>
      <top style="thin">
        <color theme="1" tint="4.9989318521683403E-2"/>
      </top>
      <bottom style="medium">
        <color rgb="FFFF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top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/>
    <xf numFmtId="0" fontId="2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7" xfId="0" applyFont="1" applyBorder="1" applyAlignment="1">
      <alignment horizontal="center"/>
    </xf>
    <xf numFmtId="0" fontId="0" fillId="0" borderId="8" xfId="0" applyBorder="1"/>
    <xf numFmtId="0" fontId="0" fillId="3" borderId="1" xfId="0" applyFill="1" applyBorder="1"/>
    <xf numFmtId="0" fontId="0" fillId="0" borderId="9" xfId="0" applyBorder="1"/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0" xfId="0" applyFont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4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D5079E8-C1F3-4B54-8646-BC89A861CEE1}" name="Table3" displayName="Table3" ref="A6:M133" totalsRowShown="0" headerRowDxfId="83">
  <autoFilter ref="A6:M133" xr:uid="{2D5079E8-C1F3-4B54-8646-BC89A861CEE1}"/>
  <sortState xmlns:xlrd2="http://schemas.microsoft.com/office/spreadsheetml/2017/richdata2" ref="A7:M133">
    <sortCondition descending="1" ref="L6:L133"/>
  </sortState>
  <tableColumns count="13">
    <tableColumn id="1" xr3:uid="{0784D974-CC9E-40FC-ACA7-43AB8E9108B9}" name="Р.Бр." dataDxfId="82"/>
    <tableColumn id="2" xr3:uid="{E7D70369-2DDC-44DB-B3E9-8688F0E800CF}" name="Шифра" dataDxfId="81"/>
    <tableColumn id="3" xr3:uid="{21BCA4FF-906D-4706-8EB9-DCC043D43246}" name="Име и презиме" dataDxfId="80"/>
    <tableColumn id="4" xr3:uid="{E5B323C6-5597-4202-BBE9-7DFCABF7FD93}" name="Школа" dataDxfId="79"/>
    <tableColumn id="5" xr3:uid="{2D07CE86-4C37-4E7E-9491-1CFC022B38A4}" name="Место" dataDxfId="78"/>
    <tableColumn id="6" xr3:uid="{DFC26F84-F005-408D-BE08-57F8618A5697}" name="Наставник" dataDxfId="77"/>
    <tableColumn id="7" xr3:uid="{2E26FA00-A170-46E3-BA5B-BE9B55A86B69}" name="1. задатак" dataDxfId="76"/>
    <tableColumn id="8" xr3:uid="{29B90F84-5676-4F78-839D-3856341297A2}" name="2. задатак" dataDxfId="75"/>
    <tableColumn id="9" xr3:uid="{A648DD58-E2E2-4205-805F-D17E75DF2212}" name="3. задатак" dataDxfId="74"/>
    <tableColumn id="10" xr3:uid="{63A6C9FC-31EE-4787-8213-35C065D5B6FD}" name="4. задатак" dataDxfId="73"/>
    <tableColumn id="11" xr3:uid="{A4B0F940-907A-498B-A568-ADACC16E6C4C}" name="5. задатак" dataDxfId="72"/>
    <tableColumn id="12" xr3:uid="{DD986948-A73F-4018-B355-5CE7CAED8D58}" name="Укупно" dataDxfId="71">
      <calculatedColumnFormula>+SUM(Table3[[#This Row],[1. задатак]:[5. задатак]])</calculatedColumnFormula>
    </tableColumn>
    <tableColumn id="13" xr3:uid="{0A8A618D-104D-4901-A714-753F2D7EF466}" name="Ранг" dataDxfId="7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7BB58C8-8D32-46CE-9C82-7B132231BB0B}" name="Table4" displayName="Table4" ref="A6:M87" totalsRowShown="0" headerRowDxfId="69">
  <autoFilter ref="A6:M87" xr:uid="{87BB58C8-8D32-46CE-9C82-7B132231BB0B}"/>
  <sortState xmlns:xlrd2="http://schemas.microsoft.com/office/spreadsheetml/2017/richdata2" ref="A7:M87">
    <sortCondition descending="1" ref="L6:L87"/>
  </sortState>
  <tableColumns count="13">
    <tableColumn id="1" xr3:uid="{4BD0F8F4-057A-4217-85ED-6C7283888A14}" name="Р.Бр." dataDxfId="68"/>
    <tableColumn id="2" xr3:uid="{EF879D3C-52A9-46A6-9369-75646663BE63}" name="Шифра" dataDxfId="67"/>
    <tableColumn id="3" xr3:uid="{052D4564-C185-40D0-AC54-17CEB7673110}" name="Име и презиме" dataDxfId="66"/>
    <tableColumn id="4" xr3:uid="{822EDD52-5D62-4E3A-A972-84A1FF02ADA6}" name="Школа" dataDxfId="65"/>
    <tableColumn id="5" xr3:uid="{8D498DA7-5DE2-4B2D-9C3C-967405E32E7F}" name="Место" dataDxfId="64"/>
    <tableColumn id="6" xr3:uid="{ED1BACD9-2D5C-4EB3-BED7-773082CC2C15}" name="Наставник" dataDxfId="63"/>
    <tableColumn id="7" xr3:uid="{D9317821-9F6A-427F-A582-929F8E6D06BD}" name="1. задатак" dataDxfId="62"/>
    <tableColumn id="8" xr3:uid="{52EEBE5A-BD59-4C24-9A6C-C2F0E90834BA}" name="2. задатак" dataDxfId="61"/>
    <tableColumn id="9" xr3:uid="{733053DD-5199-4879-91A9-52C2ACC821E5}" name="3. задатак" dataDxfId="60"/>
    <tableColumn id="10" xr3:uid="{837ED9AC-4F0B-4679-AE9A-8E90A850F064}" name="4. задатак" dataDxfId="59"/>
    <tableColumn id="11" xr3:uid="{B2DCB032-574E-4DD6-A6FA-017F866B6C21}" name="5. задатак" dataDxfId="58"/>
    <tableColumn id="12" xr3:uid="{0FA96A22-82AA-4967-BA55-AB91F7C03DEF}" name="Укупно" dataDxfId="57">
      <calculatedColumnFormula>+SUM(Table4[[#This Row],[1. задатак]:[5. задатак]])</calculatedColumnFormula>
    </tableColumn>
    <tableColumn id="13" xr3:uid="{70AC623C-6C75-4CBD-B1CF-3D8FA983794D}" name="Ранг" dataDxfId="5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D9ADC39-8DBB-4625-8207-A16F59025F94}" name="Table2" displayName="Table2" ref="A6:M98" totalsRowShown="0" headerRowDxfId="55">
  <autoFilter ref="A6:M98" xr:uid="{ED9ADC39-8DBB-4625-8207-A16F59025F94}"/>
  <sortState xmlns:xlrd2="http://schemas.microsoft.com/office/spreadsheetml/2017/richdata2" ref="A7:M98">
    <sortCondition descending="1" ref="L7:L98"/>
  </sortState>
  <tableColumns count="13">
    <tableColumn id="1" xr3:uid="{011C349B-B913-4CF8-8237-ABBF12671938}" name="Р.Бр." dataDxfId="54"/>
    <tableColumn id="2" xr3:uid="{D47C982B-1185-43CB-A6B6-3A2CC3068F9D}" name="Шифра" dataDxfId="53"/>
    <tableColumn id="3" xr3:uid="{B259B922-3B2A-43B0-BCA7-767EAB2C234A}" name="Име и презиме" dataDxfId="52"/>
    <tableColumn id="4" xr3:uid="{1C8FFF12-0F50-48A9-8DE7-3191FF7CB0BC}" name="Школа" dataDxfId="51"/>
    <tableColumn id="5" xr3:uid="{94C711C1-0674-4076-A3CA-3520AE0C4B20}" name="Место" dataDxfId="50"/>
    <tableColumn id="6" xr3:uid="{3F1ED473-DEE9-4BA2-81D2-DC7D2288B02F}" name="Наставник" dataDxfId="49"/>
    <tableColumn id="7" xr3:uid="{A7C6B231-CC6A-481C-A519-22AA803CFF48}" name="1. задатак" dataDxfId="48"/>
    <tableColumn id="8" xr3:uid="{66F2A28E-9AAB-40DB-B918-A5B2DC402D2B}" name="2. задатак" dataDxfId="47"/>
    <tableColumn id="9" xr3:uid="{49CB8E66-238D-48E6-B092-E73DCB137A1E}" name="3. задатак" dataDxfId="46"/>
    <tableColumn id="10" xr3:uid="{6A7B35EE-4AC8-4006-9321-9CE4F7A399E2}" name="4. задатак" dataDxfId="45"/>
    <tableColumn id="11" xr3:uid="{CD511F95-5A6B-4108-84CE-3B6DC76649BD}" name="5. задатак" dataDxfId="44"/>
    <tableColumn id="12" xr3:uid="{4A0429CF-B280-4A02-80C2-0BC9965383D1}" name="Укупно" dataDxfId="43">
      <calculatedColumnFormula>+SUM(Table2[[#This Row],[1. задатак]:[5. задатак]])</calculatedColumnFormula>
    </tableColumn>
    <tableColumn id="13" xr3:uid="{4197142F-DF52-41F2-AD43-8A383D5D2B9D}" name="Ранг" dataDxfId="4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118BDF7-84CD-4659-BB33-6EBF00BA4E86}" name="Table5" displayName="Table5" ref="A6:M42" totalsRowShown="0" headerRowDxfId="41">
  <autoFilter ref="A6:M42" xr:uid="{9118BDF7-84CD-4659-BB33-6EBF00BA4E86}"/>
  <sortState xmlns:xlrd2="http://schemas.microsoft.com/office/spreadsheetml/2017/richdata2" ref="A7:M42">
    <sortCondition descending="1" ref="L6:L42"/>
  </sortState>
  <tableColumns count="13">
    <tableColumn id="1" xr3:uid="{2AA797FE-C0F3-4C96-9216-89B6A218C973}" name="Р.Бр." dataDxfId="40"/>
    <tableColumn id="2" xr3:uid="{F8062FF6-9BE4-4122-B528-9F0B28B149F2}" name="Шифра" dataDxfId="39"/>
    <tableColumn id="3" xr3:uid="{A867D5F2-2AA7-441C-B164-D799CC4A62E7}" name="Име и презиме" dataDxfId="38"/>
    <tableColumn id="4" xr3:uid="{64AD1B81-9E17-4BBA-884F-446BDC94FA3A}" name="Школа" dataDxfId="37"/>
    <tableColumn id="5" xr3:uid="{5DB13CD4-8379-4F71-A256-9EFAFB589822}" name="Место" dataDxfId="36"/>
    <tableColumn id="6" xr3:uid="{8F186D75-A3FD-483F-BF5C-5D15A15E68D5}" name="Наставник" dataDxfId="35"/>
    <tableColumn id="7" xr3:uid="{34EA7B8A-B485-4E5D-9114-4B18714B6B85}" name="1. задатак" dataDxfId="34"/>
    <tableColumn id="8" xr3:uid="{B4E1F1AB-0A06-4A2C-AD5B-E246CFE04808}" name="2. задатак" dataDxfId="33"/>
    <tableColumn id="9" xr3:uid="{44A883A7-6806-4B40-8E91-7D3E8A7983C8}" name="3. задатак" dataDxfId="32"/>
    <tableColumn id="10" xr3:uid="{F69A6EBE-F841-4057-82C2-885D0B20AEEC}" name="4. задатак" dataDxfId="31"/>
    <tableColumn id="11" xr3:uid="{3D4E4603-A659-4B1B-8196-FC2FB9B9F9AF}" name="5. задатак" dataDxfId="30"/>
    <tableColumn id="12" xr3:uid="{1F849143-9340-4E19-8176-B6595CD5EB62}" name="Укупно" dataDxfId="29">
      <calculatedColumnFormula>+SUM(Table5[[#This Row],[1. задатак]:[5. задатак]])</calculatedColumnFormula>
    </tableColumn>
    <tableColumn id="13" xr3:uid="{C2CECA30-1D53-4811-9B5D-9B37D46DE329}" name="Ранг" dataDxfId="2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AD28226-5B18-43AB-93C6-1BB76B690133}" name="Table6" displayName="Table6" ref="A6:M46" totalsRowShown="0" headerRowDxfId="27">
  <autoFilter ref="A6:M46" xr:uid="{FAD28226-5B18-43AB-93C6-1BB76B690133}"/>
  <sortState xmlns:xlrd2="http://schemas.microsoft.com/office/spreadsheetml/2017/richdata2" ref="A7:M46">
    <sortCondition descending="1" ref="L6:L46"/>
  </sortState>
  <tableColumns count="13">
    <tableColumn id="1" xr3:uid="{A3893B92-39C4-47DD-927F-9491D751EA99}" name="Р.Бр." dataDxfId="26"/>
    <tableColumn id="2" xr3:uid="{9476AAA9-2E94-4B3C-ABA5-6069F895C89A}" name="Шифра" dataDxfId="25"/>
    <tableColumn id="3" xr3:uid="{C0907A9C-EE24-442E-BDE2-1F0D8380E743}" name="Име и презиме" dataDxfId="24"/>
    <tableColumn id="4" xr3:uid="{0E201BC0-8E2F-4540-9671-93275974EC33}" name="Школа" dataDxfId="23"/>
    <tableColumn id="5" xr3:uid="{DDB21D22-8615-49DF-80F7-CF17140C0B98}" name="Место" dataDxfId="22"/>
    <tableColumn id="6" xr3:uid="{28799366-D35D-4993-85F5-E7E1345F72AE}" name="Наставник" dataDxfId="21"/>
    <tableColumn id="7" xr3:uid="{0BD36A56-235F-4260-A488-AF20C6FEF20A}" name="1. задатак" dataDxfId="20"/>
    <tableColumn id="8" xr3:uid="{0CA9C098-406B-487A-81C0-F7F7456D461C}" name="2. задатак" dataDxfId="19"/>
    <tableColumn id="9" xr3:uid="{86969A58-2AFC-41BB-BABB-80C268A217E4}" name="3. задатак" dataDxfId="18"/>
    <tableColumn id="10" xr3:uid="{7026E656-9FF9-42DC-9F21-A42242D8AC53}" name="4. задатак" dataDxfId="17"/>
    <tableColumn id="11" xr3:uid="{A0DDFB52-35F0-4717-AE9F-D13BBE392B74}" name="5. задатак" dataDxfId="16"/>
    <tableColumn id="12" xr3:uid="{D6009556-2315-48FC-998B-20583FF70E40}" name="Укупно" dataDxfId="15">
      <calculatedColumnFormula>+SUM(Table6[[#This Row],[1. задатак]:[5. задатак]])</calculatedColumnFormula>
    </tableColumn>
    <tableColumn id="13" xr3:uid="{BDA599D5-94F7-4123-8DD7-AD72331E71D0}" name="Ранг" dataDxfId="1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484384A-FFAC-441F-9F20-D5A579637DFE}" name="Table7" displayName="Table7" ref="A6:M30" totalsRowShown="0" headerRowDxfId="13">
  <autoFilter ref="A6:M30" xr:uid="{B484384A-FFAC-441F-9F20-D5A579637DFE}"/>
  <sortState xmlns:xlrd2="http://schemas.microsoft.com/office/spreadsheetml/2017/richdata2" ref="A7:M30">
    <sortCondition descending="1" ref="L6:L30"/>
  </sortState>
  <tableColumns count="13">
    <tableColumn id="1" xr3:uid="{7AF3A484-D7A7-434B-B84D-4BD31969DA4D}" name="Р.Бр." dataDxfId="12"/>
    <tableColumn id="2" xr3:uid="{D4D6B1D1-4390-465D-944B-594D9A0E0B8A}" name="Шифра" dataDxfId="11"/>
    <tableColumn id="3" xr3:uid="{16627077-BA56-4650-AED9-8538498A7F9B}" name="Име и презиме" dataDxfId="10"/>
    <tableColumn id="4" xr3:uid="{04049871-FBE2-4644-B970-AC21B430EFB7}" name="Школа" dataDxfId="9"/>
    <tableColumn id="5" xr3:uid="{FDFFC23A-CA73-434D-BC6B-28F5B3CC68CE}" name="Место" dataDxfId="8"/>
    <tableColumn id="6" xr3:uid="{7FD2E5E0-2AA5-4314-A749-E738FD5A4D53}" name="Наставник" dataDxfId="7"/>
    <tableColumn id="7" xr3:uid="{409EAB23-2674-40EB-83EA-E496A022A589}" name="1. задатак" dataDxfId="6"/>
    <tableColumn id="8" xr3:uid="{F0EA940E-AC76-4645-B8C2-B70B920AF927}" name="2. задатак" dataDxfId="5"/>
    <tableColumn id="9" xr3:uid="{AF318E77-6B2C-4B5E-8C62-03F0262EFA5D}" name="3. задатак" dataDxfId="4"/>
    <tableColumn id="10" xr3:uid="{22E238D7-976D-4B5A-B1E5-93B4AFD19D31}" name="4. задатак" dataDxfId="3"/>
    <tableColumn id="11" xr3:uid="{1792C0CD-691A-495A-AC83-95F6FA981B33}" name="5. задатак" dataDxfId="2"/>
    <tableColumn id="12" xr3:uid="{3FFE14F4-38FC-4440-BC11-52B62707885D}" name="Укупно" dataDxfId="1">
      <calculatedColumnFormula>+SUM(Table7[[#This Row],[1. задатак]:[5. задатак]])</calculatedColumnFormula>
    </tableColumn>
    <tableColumn id="13" xr3:uid="{C9E947E2-5247-4F4D-B95B-16C89F8BA38A}" name="Ранг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AFE4C-3430-4A44-8210-3BC039DF0DFA}">
  <dimension ref="A1:M133"/>
  <sheetViews>
    <sheetView workbookViewId="0">
      <selection activeCell="G36" sqref="G36"/>
    </sheetView>
  </sheetViews>
  <sheetFormatPr defaultRowHeight="14.4" x14ac:dyDescent="0.3"/>
  <cols>
    <col min="1" max="1" width="5.44140625" customWidth="1"/>
    <col min="2" max="2" width="9.109375" customWidth="1"/>
    <col min="3" max="3" width="19.5546875" customWidth="1"/>
    <col min="4" max="4" width="17.88671875" customWidth="1"/>
    <col min="5" max="5" width="12.77734375" customWidth="1"/>
    <col min="6" max="6" width="24.33203125" customWidth="1"/>
    <col min="7" max="7" width="6.33203125" customWidth="1"/>
    <col min="8" max="8" width="6.77734375" customWidth="1"/>
    <col min="9" max="10" width="7.109375" customWidth="1"/>
    <col min="11" max="11" width="10.33203125" customWidth="1"/>
    <col min="12" max="12" width="9.44140625" customWidth="1"/>
    <col min="13" max="13" width="16.44140625" customWidth="1"/>
  </cols>
  <sheetData>
    <row r="1" spans="1:13" x14ac:dyDescent="0.3">
      <c r="A1" s="18" t="s">
        <v>548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3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6" spans="1:13" ht="30" customHeight="1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</row>
    <row r="7" spans="1:13" x14ac:dyDescent="0.3">
      <c r="A7" s="2">
        <v>1</v>
      </c>
      <c r="B7" s="2">
        <v>331801</v>
      </c>
      <c r="C7" s="2" t="s">
        <v>408</v>
      </c>
      <c r="D7" s="2" t="s">
        <v>109</v>
      </c>
      <c r="E7" s="2" t="s">
        <v>115</v>
      </c>
      <c r="F7" s="2" t="s">
        <v>506</v>
      </c>
      <c r="G7" s="2">
        <v>20</v>
      </c>
      <c r="H7" s="2">
        <v>20</v>
      </c>
      <c r="I7" s="2">
        <v>20</v>
      </c>
      <c r="J7" s="2">
        <v>20</v>
      </c>
      <c r="K7" s="2">
        <v>0</v>
      </c>
      <c r="L7" s="2">
        <f>+SUM(Table3[[#This Row],[1. задатак]:[5. задатак]])</f>
        <v>80</v>
      </c>
      <c r="M7" s="5" t="s">
        <v>552</v>
      </c>
    </row>
    <row r="8" spans="1:13" x14ac:dyDescent="0.3">
      <c r="A8" s="2">
        <v>2</v>
      </c>
      <c r="B8" s="2">
        <v>431803</v>
      </c>
      <c r="C8" s="2" t="s">
        <v>261</v>
      </c>
      <c r="D8" s="2" t="s">
        <v>106</v>
      </c>
      <c r="E8" s="2" t="s">
        <v>115</v>
      </c>
      <c r="F8" s="2" t="s">
        <v>512</v>
      </c>
      <c r="G8" s="2">
        <v>20</v>
      </c>
      <c r="H8" s="2">
        <v>20</v>
      </c>
      <c r="I8" s="2">
        <v>20</v>
      </c>
      <c r="J8" s="2">
        <v>20</v>
      </c>
      <c r="K8" s="2">
        <v>0</v>
      </c>
      <c r="L8" s="2">
        <f>+SUM(Table3[[#This Row],[1. задатак]:[5. задатак]])</f>
        <v>80</v>
      </c>
      <c r="M8" s="5" t="s">
        <v>552</v>
      </c>
    </row>
    <row r="9" spans="1:13" x14ac:dyDescent="0.3">
      <c r="A9" s="2">
        <v>3</v>
      </c>
      <c r="B9" s="2">
        <v>131803</v>
      </c>
      <c r="C9" s="2" t="s">
        <v>378</v>
      </c>
      <c r="D9" s="2" t="s">
        <v>106</v>
      </c>
      <c r="E9" s="2" t="s">
        <v>115</v>
      </c>
      <c r="F9" s="2"/>
      <c r="G9" s="2">
        <v>20</v>
      </c>
      <c r="H9" s="2">
        <v>16</v>
      </c>
      <c r="I9" s="2">
        <v>20</v>
      </c>
      <c r="J9" s="2">
        <v>20</v>
      </c>
      <c r="K9" s="2">
        <v>0</v>
      </c>
      <c r="L9" s="2">
        <f>+SUM(Table3[[#This Row],[1. задатак]:[5. задатак]])</f>
        <v>76</v>
      </c>
      <c r="M9" s="5" t="s">
        <v>552</v>
      </c>
    </row>
    <row r="10" spans="1:13" x14ac:dyDescent="0.3">
      <c r="A10" s="2">
        <v>4</v>
      </c>
      <c r="B10" s="2">
        <v>431819</v>
      </c>
      <c r="C10" s="2" t="s">
        <v>432</v>
      </c>
      <c r="D10" s="2" t="s">
        <v>104</v>
      </c>
      <c r="E10" s="2" t="s">
        <v>115</v>
      </c>
      <c r="F10" s="2" t="s">
        <v>525</v>
      </c>
      <c r="G10" s="2">
        <v>20</v>
      </c>
      <c r="H10" s="2">
        <v>16</v>
      </c>
      <c r="I10" s="2">
        <v>0</v>
      </c>
      <c r="J10" s="2">
        <v>20</v>
      </c>
      <c r="K10" s="2">
        <v>20</v>
      </c>
      <c r="L10" s="2">
        <f>+SUM(Table3[[#This Row],[1. задатак]:[5. задатак]])</f>
        <v>76</v>
      </c>
      <c r="M10" s="5" t="s">
        <v>552</v>
      </c>
    </row>
    <row r="11" spans="1:13" x14ac:dyDescent="0.3">
      <c r="A11" s="2">
        <v>5</v>
      </c>
      <c r="B11" s="2">
        <v>331805</v>
      </c>
      <c r="C11" s="2" t="s">
        <v>410</v>
      </c>
      <c r="D11" s="2" t="s">
        <v>107</v>
      </c>
      <c r="E11" s="2" t="s">
        <v>115</v>
      </c>
      <c r="F11" s="2" t="s">
        <v>504</v>
      </c>
      <c r="G11" s="2">
        <v>20</v>
      </c>
      <c r="H11" s="2">
        <v>20</v>
      </c>
      <c r="I11" s="2">
        <v>20</v>
      </c>
      <c r="J11" s="2">
        <v>15</v>
      </c>
      <c r="K11" s="2">
        <v>0</v>
      </c>
      <c r="L11" s="2">
        <f>+SUM(Table3[[#This Row],[1. задатак]:[5. задатак]])</f>
        <v>75</v>
      </c>
      <c r="M11" s="5" t="s">
        <v>552</v>
      </c>
    </row>
    <row r="12" spans="1:13" x14ac:dyDescent="0.3">
      <c r="A12" s="2">
        <v>6</v>
      </c>
      <c r="B12" s="2">
        <v>331809</v>
      </c>
      <c r="C12" s="2" t="s">
        <v>412</v>
      </c>
      <c r="D12" s="2" t="s">
        <v>109</v>
      </c>
      <c r="E12" s="2" t="s">
        <v>115</v>
      </c>
      <c r="F12" s="2" t="s">
        <v>520</v>
      </c>
      <c r="G12" s="2">
        <v>20</v>
      </c>
      <c r="H12" s="2">
        <v>7</v>
      </c>
      <c r="I12" s="2">
        <v>20</v>
      </c>
      <c r="J12" s="2">
        <v>20</v>
      </c>
      <c r="K12" s="2">
        <v>5</v>
      </c>
      <c r="L12" s="2">
        <f>+SUM(Table3[[#This Row],[1. задатак]:[5. задатак]])</f>
        <v>72</v>
      </c>
      <c r="M12" s="5" t="s">
        <v>552</v>
      </c>
    </row>
    <row r="13" spans="1:13" x14ac:dyDescent="0.3">
      <c r="A13" s="2">
        <v>7</v>
      </c>
      <c r="B13" s="2">
        <v>231815</v>
      </c>
      <c r="C13" s="2" t="s">
        <v>400</v>
      </c>
      <c r="D13" s="2" t="s">
        <v>109</v>
      </c>
      <c r="E13" s="2" t="s">
        <v>115</v>
      </c>
      <c r="F13" s="2" t="s">
        <v>503</v>
      </c>
      <c r="G13" s="2">
        <v>20</v>
      </c>
      <c r="H13" s="2">
        <v>11</v>
      </c>
      <c r="I13" s="2">
        <v>20</v>
      </c>
      <c r="J13" s="2">
        <v>15</v>
      </c>
      <c r="K13" s="2">
        <v>0</v>
      </c>
      <c r="L13" s="2">
        <f>+SUM(Table3[[#This Row],[1. задатак]:[5. задатак]])</f>
        <v>66</v>
      </c>
      <c r="M13" s="5" t="s">
        <v>553</v>
      </c>
    </row>
    <row r="14" spans="1:13" x14ac:dyDescent="0.3">
      <c r="A14" s="2">
        <v>8</v>
      </c>
      <c r="B14" s="2">
        <v>231801</v>
      </c>
      <c r="C14" s="2" t="s">
        <v>393</v>
      </c>
      <c r="D14" s="2" t="s">
        <v>109</v>
      </c>
      <c r="E14" s="2" t="s">
        <v>115</v>
      </c>
      <c r="F14" s="2" t="s">
        <v>506</v>
      </c>
      <c r="G14" s="2">
        <v>20</v>
      </c>
      <c r="H14" s="2">
        <v>4</v>
      </c>
      <c r="I14" s="2">
        <v>20</v>
      </c>
      <c r="J14" s="2">
        <v>20</v>
      </c>
      <c r="K14" s="2">
        <v>0</v>
      </c>
      <c r="L14" s="2">
        <f>+SUM(Table3[[#This Row],[1. задатак]:[5. задатак]])</f>
        <v>64</v>
      </c>
      <c r="M14" s="5" t="s">
        <v>553</v>
      </c>
    </row>
    <row r="15" spans="1:13" x14ac:dyDescent="0.3">
      <c r="A15" s="2">
        <v>9</v>
      </c>
      <c r="B15" s="2">
        <v>431831</v>
      </c>
      <c r="C15" s="2" t="s">
        <v>438</v>
      </c>
      <c r="D15" s="2" t="s">
        <v>109</v>
      </c>
      <c r="E15" s="2" t="s">
        <v>115</v>
      </c>
      <c r="F15" s="2" t="s">
        <v>506</v>
      </c>
      <c r="G15" s="2">
        <v>20</v>
      </c>
      <c r="H15" s="2">
        <v>2</v>
      </c>
      <c r="I15" s="2">
        <v>20</v>
      </c>
      <c r="J15" s="2">
        <v>20</v>
      </c>
      <c r="K15" s="2">
        <v>0</v>
      </c>
      <c r="L15" s="2">
        <f>+SUM(Table3[[#This Row],[1. задатак]:[5. задатак]])</f>
        <v>62</v>
      </c>
      <c r="M15" s="5" t="s">
        <v>553</v>
      </c>
    </row>
    <row r="16" spans="1:13" x14ac:dyDescent="0.3">
      <c r="A16" s="2">
        <v>10</v>
      </c>
      <c r="B16" s="2">
        <v>531809</v>
      </c>
      <c r="C16" s="2" t="s">
        <v>443</v>
      </c>
      <c r="D16" s="2" t="s">
        <v>109</v>
      </c>
      <c r="E16" s="2" t="s">
        <v>115</v>
      </c>
      <c r="F16" s="2" t="s">
        <v>520</v>
      </c>
      <c r="G16" s="2">
        <v>20</v>
      </c>
      <c r="H16" s="2">
        <v>2</v>
      </c>
      <c r="I16" s="2">
        <v>20</v>
      </c>
      <c r="J16" s="2">
        <v>20</v>
      </c>
      <c r="K16" s="2">
        <v>0</v>
      </c>
      <c r="L16" s="2">
        <f>+SUM(Table3[[#This Row],[1. задатак]:[5. задатак]])</f>
        <v>62</v>
      </c>
      <c r="M16" s="5" t="s">
        <v>553</v>
      </c>
    </row>
    <row r="17" spans="1:13" x14ac:dyDescent="0.3">
      <c r="A17" s="2">
        <v>11</v>
      </c>
      <c r="B17" s="2">
        <v>431801</v>
      </c>
      <c r="C17" s="2" t="s">
        <v>424</v>
      </c>
      <c r="D17" s="2" t="s">
        <v>109</v>
      </c>
      <c r="E17" s="2" t="s">
        <v>115</v>
      </c>
      <c r="F17" s="2" t="s">
        <v>524</v>
      </c>
      <c r="G17" s="2">
        <v>20</v>
      </c>
      <c r="H17" s="2">
        <v>20</v>
      </c>
      <c r="I17" s="2">
        <v>0</v>
      </c>
      <c r="J17" s="2">
        <v>20</v>
      </c>
      <c r="K17" s="2">
        <v>0</v>
      </c>
      <c r="L17" s="2">
        <f>+SUM(Table3[[#This Row],[1. задатак]:[5. задатак]])</f>
        <v>60</v>
      </c>
      <c r="M17" s="5" t="s">
        <v>553</v>
      </c>
    </row>
    <row r="18" spans="1:13" x14ac:dyDescent="0.3">
      <c r="A18" s="2">
        <v>12</v>
      </c>
      <c r="B18" s="2">
        <v>531821</v>
      </c>
      <c r="C18" s="2" t="s">
        <v>449</v>
      </c>
      <c r="D18" s="2" t="s">
        <v>340</v>
      </c>
      <c r="E18" s="2" t="s">
        <v>115</v>
      </c>
      <c r="F18" s="2" t="s">
        <v>529</v>
      </c>
      <c r="G18" s="2">
        <v>20</v>
      </c>
      <c r="H18" s="2">
        <v>20</v>
      </c>
      <c r="I18" s="2">
        <v>0</v>
      </c>
      <c r="J18" s="2">
        <v>20</v>
      </c>
      <c r="K18" s="2">
        <v>0</v>
      </c>
      <c r="L18" s="2">
        <f>+SUM(Table3[[#This Row],[1. задатак]:[5. задатак]])</f>
        <v>60</v>
      </c>
      <c r="M18" s="5" t="s">
        <v>553</v>
      </c>
    </row>
    <row r="19" spans="1:13" x14ac:dyDescent="0.3">
      <c r="A19" s="2">
        <v>13</v>
      </c>
      <c r="B19" s="2">
        <v>831825</v>
      </c>
      <c r="C19" s="2" t="s">
        <v>499</v>
      </c>
      <c r="D19" s="2" t="s">
        <v>104</v>
      </c>
      <c r="E19" s="2" t="s">
        <v>115</v>
      </c>
      <c r="F19" s="2" t="s">
        <v>525</v>
      </c>
      <c r="G19" s="2">
        <v>20</v>
      </c>
      <c r="H19" s="2">
        <v>20</v>
      </c>
      <c r="I19" s="2">
        <v>0</v>
      </c>
      <c r="J19" s="2">
        <v>20</v>
      </c>
      <c r="K19" s="2">
        <v>0</v>
      </c>
      <c r="L19" s="2">
        <f>+SUM(Table3[[#This Row],[1. задатак]:[5. задатак]])</f>
        <v>60</v>
      </c>
      <c r="M19" s="5" t="s">
        <v>553</v>
      </c>
    </row>
    <row r="20" spans="1:13" x14ac:dyDescent="0.3">
      <c r="A20" s="2">
        <v>14</v>
      </c>
      <c r="B20" s="2">
        <v>231807</v>
      </c>
      <c r="C20" s="2" t="s">
        <v>396</v>
      </c>
      <c r="D20" s="2" t="s">
        <v>112</v>
      </c>
      <c r="E20" s="2" t="s">
        <v>115</v>
      </c>
      <c r="F20" s="2" t="s">
        <v>505</v>
      </c>
      <c r="G20" s="2">
        <v>12</v>
      </c>
      <c r="H20" s="2">
        <v>5</v>
      </c>
      <c r="I20" s="2">
        <v>20</v>
      </c>
      <c r="J20" s="2">
        <v>20</v>
      </c>
      <c r="K20" s="2">
        <v>0</v>
      </c>
      <c r="L20" s="2">
        <f>+SUM(Table3[[#This Row],[1. задатак]:[5. задатак]])</f>
        <v>57</v>
      </c>
      <c r="M20" s="5" t="s">
        <v>554</v>
      </c>
    </row>
    <row r="21" spans="1:13" x14ac:dyDescent="0.3">
      <c r="A21" s="2">
        <v>15</v>
      </c>
      <c r="B21" s="2">
        <v>331811</v>
      </c>
      <c r="C21" s="2" t="s">
        <v>413</v>
      </c>
      <c r="D21" s="2" t="s">
        <v>107</v>
      </c>
      <c r="E21" s="2" t="s">
        <v>115</v>
      </c>
      <c r="F21" s="2" t="s">
        <v>515</v>
      </c>
      <c r="G21" s="2">
        <v>20</v>
      </c>
      <c r="H21" s="2">
        <v>16</v>
      </c>
      <c r="I21" s="2">
        <v>0</v>
      </c>
      <c r="J21" s="2">
        <v>20</v>
      </c>
      <c r="K21" s="2">
        <v>0</v>
      </c>
      <c r="L21" s="2">
        <f>+SUM(Table3[[#This Row],[1. задатак]:[5. задатак]])</f>
        <v>56</v>
      </c>
      <c r="M21" s="5" t="s">
        <v>554</v>
      </c>
    </row>
    <row r="22" spans="1:13" x14ac:dyDescent="0.3">
      <c r="A22" s="2">
        <v>16</v>
      </c>
      <c r="B22" s="2">
        <v>331827</v>
      </c>
      <c r="C22" s="2" t="s">
        <v>421</v>
      </c>
      <c r="D22" s="2" t="s">
        <v>107</v>
      </c>
      <c r="E22" s="2" t="s">
        <v>115</v>
      </c>
      <c r="F22" s="2" t="s">
        <v>504</v>
      </c>
      <c r="G22" s="2">
        <v>20</v>
      </c>
      <c r="H22" s="2">
        <v>1</v>
      </c>
      <c r="I22" s="2">
        <v>15</v>
      </c>
      <c r="J22" s="2">
        <v>20</v>
      </c>
      <c r="K22" s="2">
        <v>0</v>
      </c>
      <c r="L22" s="2">
        <f>+SUM(Table3[[#This Row],[1. задатак]:[5. задатак]])</f>
        <v>56</v>
      </c>
      <c r="M22" s="5" t="s">
        <v>554</v>
      </c>
    </row>
    <row r="23" spans="1:13" x14ac:dyDescent="0.3">
      <c r="A23" s="2">
        <v>17</v>
      </c>
      <c r="B23" s="2">
        <v>531801</v>
      </c>
      <c r="C23" s="2" t="s">
        <v>439</v>
      </c>
      <c r="D23" s="2" t="s">
        <v>109</v>
      </c>
      <c r="E23" s="2" t="s">
        <v>115</v>
      </c>
      <c r="F23" s="2" t="s">
        <v>503</v>
      </c>
      <c r="G23" s="2">
        <v>20</v>
      </c>
      <c r="H23" s="2">
        <v>16</v>
      </c>
      <c r="I23" s="2">
        <v>0</v>
      </c>
      <c r="J23" s="2">
        <v>20</v>
      </c>
      <c r="K23" s="2">
        <v>0</v>
      </c>
      <c r="L23" s="2">
        <f>+SUM(Table3[[#This Row],[1. задатак]:[5. задатак]])</f>
        <v>56</v>
      </c>
      <c r="M23" s="5" t="s">
        <v>554</v>
      </c>
    </row>
    <row r="24" spans="1:13" x14ac:dyDescent="0.3">
      <c r="A24" s="2">
        <v>18</v>
      </c>
      <c r="B24" s="2">
        <v>631801</v>
      </c>
      <c r="C24" s="2" t="s">
        <v>455</v>
      </c>
      <c r="D24" s="2" t="s">
        <v>109</v>
      </c>
      <c r="E24" s="2" t="s">
        <v>115</v>
      </c>
      <c r="F24" s="2" t="s">
        <v>503</v>
      </c>
      <c r="G24" s="2">
        <v>12</v>
      </c>
      <c r="H24" s="2">
        <v>4</v>
      </c>
      <c r="I24" s="2">
        <v>20</v>
      </c>
      <c r="J24" s="2">
        <v>20</v>
      </c>
      <c r="K24" s="2">
        <v>0</v>
      </c>
      <c r="L24" s="2">
        <f>+SUM(Table3[[#This Row],[1. задатак]:[5. задатак]])</f>
        <v>56</v>
      </c>
      <c r="M24" s="5" t="s">
        <v>554</v>
      </c>
    </row>
    <row r="25" spans="1:13" x14ac:dyDescent="0.3">
      <c r="A25" s="2">
        <v>19</v>
      </c>
      <c r="B25" s="2">
        <v>831809</v>
      </c>
      <c r="C25" s="2" t="s">
        <v>491</v>
      </c>
      <c r="D25" s="2" t="s">
        <v>109</v>
      </c>
      <c r="E25" s="2" t="s">
        <v>115</v>
      </c>
      <c r="F25" s="2" t="s">
        <v>513</v>
      </c>
      <c r="G25" s="2">
        <v>20</v>
      </c>
      <c r="H25" s="2">
        <v>16</v>
      </c>
      <c r="I25" s="2">
        <v>0</v>
      </c>
      <c r="J25" s="2">
        <v>20</v>
      </c>
      <c r="K25" s="2">
        <v>0</v>
      </c>
      <c r="L25" s="2">
        <f>+SUM(Table3[[#This Row],[1. задатак]:[5. задатак]])</f>
        <v>56</v>
      </c>
      <c r="M25" s="5" t="s">
        <v>554</v>
      </c>
    </row>
    <row r="26" spans="1:13" x14ac:dyDescent="0.3">
      <c r="A26" s="2">
        <v>20</v>
      </c>
      <c r="B26" s="2">
        <v>231803</v>
      </c>
      <c r="C26" s="2" t="s">
        <v>394</v>
      </c>
      <c r="D26" s="2" t="s">
        <v>106</v>
      </c>
      <c r="E26" s="2" t="s">
        <v>115</v>
      </c>
      <c r="F26" s="2" t="s">
        <v>512</v>
      </c>
      <c r="G26" s="2">
        <v>20</v>
      </c>
      <c r="H26" s="2">
        <v>15</v>
      </c>
      <c r="I26" s="2">
        <v>0</v>
      </c>
      <c r="J26" s="2">
        <v>15</v>
      </c>
      <c r="K26" s="2">
        <v>5</v>
      </c>
      <c r="L26" s="2">
        <f>+SUM(Table3[[#This Row],[1. задатак]:[5. задатак]])</f>
        <v>55</v>
      </c>
      <c r="M26" s="5" t="s">
        <v>555</v>
      </c>
    </row>
    <row r="27" spans="1:13" x14ac:dyDescent="0.3">
      <c r="A27" s="2">
        <v>21</v>
      </c>
      <c r="B27" s="2">
        <v>331821</v>
      </c>
      <c r="C27" s="2" t="s">
        <v>418</v>
      </c>
      <c r="D27" s="2" t="s">
        <v>107</v>
      </c>
      <c r="E27" s="2" t="s">
        <v>115</v>
      </c>
      <c r="F27" s="2" t="s">
        <v>515</v>
      </c>
      <c r="G27" s="2">
        <v>20</v>
      </c>
      <c r="H27" s="2">
        <v>20</v>
      </c>
      <c r="I27" s="2">
        <v>0</v>
      </c>
      <c r="J27" s="2">
        <v>15</v>
      </c>
      <c r="K27" s="2">
        <v>0</v>
      </c>
      <c r="L27" s="2">
        <f>+SUM(Table3[[#This Row],[1. задатак]:[5. задатак]])</f>
        <v>55</v>
      </c>
      <c r="M27" s="5" t="s">
        <v>555</v>
      </c>
    </row>
    <row r="28" spans="1:13" x14ac:dyDescent="0.3">
      <c r="A28" s="2">
        <v>22</v>
      </c>
      <c r="B28" s="2">
        <v>731809</v>
      </c>
      <c r="C28" s="2" t="s">
        <v>475</v>
      </c>
      <c r="D28" s="2" t="s">
        <v>109</v>
      </c>
      <c r="E28" s="2" t="s">
        <v>115</v>
      </c>
      <c r="F28" s="2" t="s">
        <v>513</v>
      </c>
      <c r="G28" s="2">
        <v>20</v>
      </c>
      <c r="H28" s="2">
        <v>15</v>
      </c>
      <c r="I28" s="2">
        <v>0</v>
      </c>
      <c r="J28" s="2">
        <v>20</v>
      </c>
      <c r="K28" s="2">
        <v>0</v>
      </c>
      <c r="L28" s="2">
        <f>+SUM(Table3[[#This Row],[1. задатак]:[5. задатак]])</f>
        <v>55</v>
      </c>
      <c r="M28" s="5" t="s">
        <v>555</v>
      </c>
    </row>
    <row r="29" spans="1:13" x14ac:dyDescent="0.3">
      <c r="A29" s="2">
        <v>23</v>
      </c>
      <c r="B29" s="2">
        <v>131831</v>
      </c>
      <c r="C29" s="2" t="s">
        <v>392</v>
      </c>
      <c r="D29" s="2" t="s">
        <v>109</v>
      </c>
      <c r="E29" s="2" t="s">
        <v>115</v>
      </c>
      <c r="F29" s="2" t="s">
        <v>503</v>
      </c>
      <c r="G29" s="2">
        <v>20</v>
      </c>
      <c r="H29" s="2">
        <v>13</v>
      </c>
      <c r="I29" s="2">
        <v>0</v>
      </c>
      <c r="J29" s="2">
        <v>20</v>
      </c>
      <c r="K29" s="2">
        <v>0</v>
      </c>
      <c r="L29" s="2">
        <f>+SUM(Table3[[#This Row],[1. задатак]:[5. задатак]])</f>
        <v>53</v>
      </c>
      <c r="M29" s="5" t="s">
        <v>555</v>
      </c>
    </row>
    <row r="30" spans="1:13" x14ac:dyDescent="0.3">
      <c r="A30" s="2">
        <v>24</v>
      </c>
      <c r="B30" s="2">
        <v>831811</v>
      </c>
      <c r="C30" s="2" t="s">
        <v>492</v>
      </c>
      <c r="D30" s="2" t="s">
        <v>107</v>
      </c>
      <c r="E30" s="2" t="s">
        <v>115</v>
      </c>
      <c r="F30" s="2" t="s">
        <v>515</v>
      </c>
      <c r="G30" s="2">
        <v>12</v>
      </c>
      <c r="H30" s="2">
        <v>20</v>
      </c>
      <c r="I30" s="2">
        <v>0</v>
      </c>
      <c r="J30" s="2">
        <v>20</v>
      </c>
      <c r="K30" s="2">
        <v>0</v>
      </c>
      <c r="L30" s="2">
        <f>+SUM(Table3[[#This Row],[1. задатак]:[5. задатак]])</f>
        <v>52</v>
      </c>
      <c r="M30" s="5" t="s">
        <v>555</v>
      </c>
    </row>
    <row r="31" spans="1:13" x14ac:dyDescent="0.3">
      <c r="A31" s="2">
        <v>25</v>
      </c>
      <c r="B31" s="2">
        <v>731805</v>
      </c>
      <c r="C31" s="2" t="s">
        <v>473</v>
      </c>
      <c r="D31" s="2" t="s">
        <v>107</v>
      </c>
      <c r="E31" s="2" t="s">
        <v>115</v>
      </c>
      <c r="F31" s="2" t="s">
        <v>504</v>
      </c>
      <c r="G31" s="2">
        <v>20</v>
      </c>
      <c r="H31" s="2">
        <v>11</v>
      </c>
      <c r="I31" s="2">
        <v>0</v>
      </c>
      <c r="J31" s="2">
        <v>20</v>
      </c>
      <c r="K31" s="2">
        <v>0</v>
      </c>
      <c r="L31" s="2">
        <f>+SUM(Table3[[#This Row],[1. задатак]:[5. задатак]])</f>
        <v>51</v>
      </c>
      <c r="M31" s="5" t="s">
        <v>555</v>
      </c>
    </row>
    <row r="32" spans="1:13" x14ac:dyDescent="0.3">
      <c r="A32" s="2">
        <v>26</v>
      </c>
      <c r="B32" s="2">
        <v>331815</v>
      </c>
      <c r="C32" s="2" t="s">
        <v>415</v>
      </c>
      <c r="D32" s="2" t="s">
        <v>109</v>
      </c>
      <c r="E32" s="2" t="s">
        <v>115</v>
      </c>
      <c r="F32" s="2" t="s">
        <v>506</v>
      </c>
      <c r="G32" s="2">
        <v>0</v>
      </c>
      <c r="H32" s="2">
        <v>9</v>
      </c>
      <c r="I32" s="2">
        <v>20</v>
      </c>
      <c r="J32" s="2">
        <v>20</v>
      </c>
      <c r="K32" s="2">
        <v>0</v>
      </c>
      <c r="L32" s="2">
        <f>+SUM(Table3[[#This Row],[1. задатак]:[5. задатак]])</f>
        <v>49</v>
      </c>
      <c r="M32" s="5" t="s">
        <v>555</v>
      </c>
    </row>
    <row r="33" spans="1:13" x14ac:dyDescent="0.3">
      <c r="A33" s="2">
        <v>27</v>
      </c>
      <c r="B33" s="2">
        <v>231827</v>
      </c>
      <c r="C33" s="2" t="s">
        <v>405</v>
      </c>
      <c r="D33" s="2" t="s">
        <v>107</v>
      </c>
      <c r="E33" s="2" t="s">
        <v>115</v>
      </c>
      <c r="F33" s="2" t="s">
        <v>515</v>
      </c>
      <c r="G33" s="2">
        <v>20</v>
      </c>
      <c r="H33" s="2">
        <v>8</v>
      </c>
      <c r="I33" s="2">
        <v>0</v>
      </c>
      <c r="J33" s="2">
        <v>20</v>
      </c>
      <c r="K33" s="2">
        <v>0</v>
      </c>
      <c r="L33" s="2">
        <f>+SUM(Table3[[#This Row],[1. задатак]:[5. задатак]])</f>
        <v>48</v>
      </c>
      <c r="M33" s="5" t="s">
        <v>555</v>
      </c>
    </row>
    <row r="34" spans="1:13" x14ac:dyDescent="0.3">
      <c r="A34" s="2">
        <v>28</v>
      </c>
      <c r="B34" s="2">
        <v>331813</v>
      </c>
      <c r="C34" s="2" t="s">
        <v>414</v>
      </c>
      <c r="D34" s="2" t="s">
        <v>113</v>
      </c>
      <c r="E34" s="2" t="s">
        <v>115</v>
      </c>
      <c r="F34" s="2" t="s">
        <v>521</v>
      </c>
      <c r="G34" s="2">
        <v>12</v>
      </c>
      <c r="H34" s="2">
        <v>16</v>
      </c>
      <c r="I34" s="2">
        <v>0</v>
      </c>
      <c r="J34" s="2">
        <v>20</v>
      </c>
      <c r="K34" s="2">
        <v>0</v>
      </c>
      <c r="L34" s="2">
        <f>+SUM(Table3[[#This Row],[1. задатак]:[5. задатак]])</f>
        <v>48</v>
      </c>
      <c r="M34" s="5" t="s">
        <v>555</v>
      </c>
    </row>
    <row r="35" spans="1:13" x14ac:dyDescent="0.3">
      <c r="A35" s="2">
        <v>29</v>
      </c>
      <c r="B35" s="2">
        <v>431813</v>
      </c>
      <c r="C35" s="2" t="s">
        <v>429</v>
      </c>
      <c r="D35" s="2" t="s">
        <v>113</v>
      </c>
      <c r="E35" s="2" t="s">
        <v>115</v>
      </c>
      <c r="F35" s="2" t="s">
        <v>514</v>
      </c>
      <c r="G35" s="2">
        <v>20</v>
      </c>
      <c r="H35" s="2">
        <v>3</v>
      </c>
      <c r="I35" s="2">
        <v>20</v>
      </c>
      <c r="J35" s="2">
        <v>5</v>
      </c>
      <c r="K35" s="2">
        <v>0</v>
      </c>
      <c r="L35" s="2">
        <f>+SUM(Table3[[#This Row],[1. задатак]:[5. задатак]])</f>
        <v>48</v>
      </c>
      <c r="M35" s="5" t="s">
        <v>555</v>
      </c>
    </row>
    <row r="36" spans="1:13" x14ac:dyDescent="0.3">
      <c r="A36" s="2">
        <v>30</v>
      </c>
      <c r="B36" s="2">
        <v>531815</v>
      </c>
      <c r="C36" s="2" t="s">
        <v>446</v>
      </c>
      <c r="D36" s="2" t="s">
        <v>109</v>
      </c>
      <c r="E36" s="2" t="s">
        <v>115</v>
      </c>
      <c r="F36" s="2" t="s">
        <v>524</v>
      </c>
      <c r="G36" s="2">
        <v>12</v>
      </c>
      <c r="H36" s="2">
        <v>16</v>
      </c>
      <c r="I36" s="2">
        <v>0</v>
      </c>
      <c r="J36" s="2">
        <v>20</v>
      </c>
      <c r="K36" s="2">
        <v>0</v>
      </c>
      <c r="L36" s="2">
        <f>+SUM(Table3[[#This Row],[1. задатак]:[5. задатак]])</f>
        <v>48</v>
      </c>
      <c r="M36" s="5" t="s">
        <v>555</v>
      </c>
    </row>
    <row r="37" spans="1:13" x14ac:dyDescent="0.3">
      <c r="A37" s="2">
        <v>31</v>
      </c>
      <c r="B37" s="2">
        <v>431815</v>
      </c>
      <c r="C37" s="2" t="s">
        <v>430</v>
      </c>
      <c r="D37" s="2" t="s">
        <v>109</v>
      </c>
      <c r="E37" s="2" t="s">
        <v>115</v>
      </c>
      <c r="F37" s="2" t="s">
        <v>520</v>
      </c>
      <c r="G37" s="2">
        <v>12</v>
      </c>
      <c r="H37" s="2">
        <v>15</v>
      </c>
      <c r="I37" s="2">
        <v>0</v>
      </c>
      <c r="J37" s="2">
        <v>20</v>
      </c>
      <c r="K37" s="2">
        <v>0</v>
      </c>
      <c r="L37" s="2">
        <f>+SUM(Table3[[#This Row],[1. задатак]:[5. задатак]])</f>
        <v>47</v>
      </c>
      <c r="M37" s="5" t="s">
        <v>555</v>
      </c>
    </row>
    <row r="38" spans="1:13" x14ac:dyDescent="0.3">
      <c r="A38" s="2">
        <v>32</v>
      </c>
      <c r="B38" s="2">
        <v>131801</v>
      </c>
      <c r="C38" s="2" t="s">
        <v>377</v>
      </c>
      <c r="D38" s="2" t="s">
        <v>109</v>
      </c>
      <c r="E38" s="2" t="s">
        <v>115</v>
      </c>
      <c r="F38" s="2" t="s">
        <v>503</v>
      </c>
      <c r="G38" s="2">
        <v>2</v>
      </c>
      <c r="H38" s="2">
        <v>4</v>
      </c>
      <c r="I38" s="2">
        <v>20</v>
      </c>
      <c r="J38" s="2">
        <v>20</v>
      </c>
      <c r="K38" s="2">
        <v>0</v>
      </c>
      <c r="L38" s="2">
        <f>+SUM(Table3[[#This Row],[1. задатак]:[5. задатак]])</f>
        <v>46</v>
      </c>
      <c r="M38" s="5" t="s">
        <v>555</v>
      </c>
    </row>
    <row r="39" spans="1:13" x14ac:dyDescent="0.3">
      <c r="A39" s="2">
        <v>33</v>
      </c>
      <c r="B39" s="2">
        <v>131805</v>
      </c>
      <c r="C39" s="2" t="s">
        <v>379</v>
      </c>
      <c r="D39" s="2" t="s">
        <v>107</v>
      </c>
      <c r="E39" s="2" t="s">
        <v>115</v>
      </c>
      <c r="F39" s="2" t="s">
        <v>504</v>
      </c>
      <c r="G39" s="2">
        <v>2</v>
      </c>
      <c r="H39" s="2">
        <v>4</v>
      </c>
      <c r="I39" s="2">
        <v>20</v>
      </c>
      <c r="J39" s="2">
        <v>20</v>
      </c>
      <c r="K39" s="2">
        <v>0</v>
      </c>
      <c r="L39" s="2">
        <f>+SUM(Table3[[#This Row],[1. задатак]:[5. задатак]])</f>
        <v>46</v>
      </c>
      <c r="M39" s="5" t="s">
        <v>555</v>
      </c>
    </row>
    <row r="40" spans="1:13" x14ac:dyDescent="0.3">
      <c r="A40" s="2">
        <v>34</v>
      </c>
      <c r="B40" s="2">
        <v>131829</v>
      </c>
      <c r="C40" s="2" t="s">
        <v>391</v>
      </c>
      <c r="D40" s="2" t="s">
        <v>112</v>
      </c>
      <c r="E40" s="2" t="s">
        <v>115</v>
      </c>
      <c r="F40" s="2" t="s">
        <v>511</v>
      </c>
      <c r="G40" s="2">
        <v>20</v>
      </c>
      <c r="H40" s="2">
        <v>11</v>
      </c>
      <c r="I40" s="2">
        <v>0</v>
      </c>
      <c r="J40" s="2">
        <v>15</v>
      </c>
      <c r="K40" s="2">
        <v>0</v>
      </c>
      <c r="L40" s="2">
        <f>+SUM(Table3[[#This Row],[1. задатак]:[5. задатак]])</f>
        <v>46</v>
      </c>
      <c r="M40" s="5" t="s">
        <v>555</v>
      </c>
    </row>
    <row r="41" spans="1:13" x14ac:dyDescent="0.3">
      <c r="A41" s="2">
        <v>35</v>
      </c>
      <c r="B41" s="2">
        <v>631807</v>
      </c>
      <c r="C41" s="2" t="s">
        <v>458</v>
      </c>
      <c r="D41" s="2" t="s">
        <v>112</v>
      </c>
      <c r="E41" s="2" t="s">
        <v>115</v>
      </c>
      <c r="F41" s="2" t="s">
        <v>505</v>
      </c>
      <c r="G41" s="2">
        <v>0</v>
      </c>
      <c r="H41" s="2">
        <v>11</v>
      </c>
      <c r="I41" s="2">
        <v>10</v>
      </c>
      <c r="J41" s="2">
        <v>20</v>
      </c>
      <c r="K41" s="2">
        <v>5</v>
      </c>
      <c r="L41" s="2">
        <f>+SUM(Table3[[#This Row],[1. задатак]:[5. задатак]])</f>
        <v>46</v>
      </c>
      <c r="M41" s="5" t="s">
        <v>555</v>
      </c>
    </row>
    <row r="42" spans="1:13" x14ac:dyDescent="0.3">
      <c r="A42" s="2">
        <v>36</v>
      </c>
      <c r="B42" s="2">
        <v>731819</v>
      </c>
      <c r="C42" s="2" t="s">
        <v>480</v>
      </c>
      <c r="D42" s="2" t="s">
        <v>104</v>
      </c>
      <c r="E42" s="2" t="s">
        <v>115</v>
      </c>
      <c r="F42" s="2" t="s">
        <v>537</v>
      </c>
      <c r="G42" s="2">
        <v>20</v>
      </c>
      <c r="H42" s="2">
        <v>11</v>
      </c>
      <c r="I42" s="2">
        <v>0</v>
      </c>
      <c r="J42" s="2">
        <v>15</v>
      </c>
      <c r="K42" s="2">
        <v>0</v>
      </c>
      <c r="L42" s="2">
        <f>+SUM(Table3[[#This Row],[1. задатак]:[5. задатак]])</f>
        <v>46</v>
      </c>
      <c r="M42" s="5" t="s">
        <v>555</v>
      </c>
    </row>
    <row r="43" spans="1:13" x14ac:dyDescent="0.3">
      <c r="A43" s="2">
        <v>37</v>
      </c>
      <c r="B43" s="2">
        <v>531829</v>
      </c>
      <c r="C43" s="2" t="s">
        <v>453</v>
      </c>
      <c r="D43" s="2" t="s">
        <v>502</v>
      </c>
      <c r="E43" s="2" t="s">
        <v>117</v>
      </c>
      <c r="F43" s="2" t="s">
        <v>531</v>
      </c>
      <c r="G43" s="2">
        <v>20</v>
      </c>
      <c r="H43" s="2">
        <v>5</v>
      </c>
      <c r="I43" s="2">
        <v>0</v>
      </c>
      <c r="J43" s="2">
        <v>20</v>
      </c>
      <c r="K43" s="2">
        <v>0</v>
      </c>
      <c r="L43" s="2">
        <f>+SUM(Table3[[#This Row],[1. задатак]:[5. задатак]])</f>
        <v>45</v>
      </c>
      <c r="M43" s="5" t="s">
        <v>555</v>
      </c>
    </row>
    <row r="44" spans="1:13" x14ac:dyDescent="0.3">
      <c r="A44" s="2">
        <v>38</v>
      </c>
      <c r="B44" s="2">
        <v>631809</v>
      </c>
      <c r="C44" s="2" t="s">
        <v>459</v>
      </c>
      <c r="D44" s="2" t="s">
        <v>109</v>
      </c>
      <c r="E44" s="2" t="s">
        <v>115</v>
      </c>
      <c r="F44" s="2" t="s">
        <v>520</v>
      </c>
      <c r="G44" s="2">
        <v>20</v>
      </c>
      <c r="H44" s="2">
        <v>4</v>
      </c>
      <c r="I44" s="2">
        <v>0</v>
      </c>
      <c r="J44" s="2">
        <v>20</v>
      </c>
      <c r="K44" s="2">
        <v>0</v>
      </c>
      <c r="L44" s="2">
        <f>+SUM(Table3[[#This Row],[1. задатак]:[5. задатак]])</f>
        <v>44</v>
      </c>
      <c r="M44" s="5" t="s">
        <v>555</v>
      </c>
    </row>
    <row r="45" spans="1:13" x14ac:dyDescent="0.3">
      <c r="A45" s="2">
        <v>39</v>
      </c>
      <c r="B45" s="2">
        <v>731811</v>
      </c>
      <c r="C45" s="2" t="s">
        <v>476</v>
      </c>
      <c r="D45" s="2" t="s">
        <v>107</v>
      </c>
      <c r="E45" s="2" t="s">
        <v>115</v>
      </c>
      <c r="F45" s="2" t="s">
        <v>509</v>
      </c>
      <c r="G45" s="2">
        <v>20</v>
      </c>
      <c r="H45" s="2">
        <v>4</v>
      </c>
      <c r="I45" s="2">
        <v>0</v>
      </c>
      <c r="J45" s="2">
        <v>20</v>
      </c>
      <c r="K45" s="2">
        <v>0</v>
      </c>
      <c r="L45" s="2">
        <f>+SUM(Table3[[#This Row],[1. задатак]:[5. задатак]])</f>
        <v>44</v>
      </c>
      <c r="M45" s="5" t="s">
        <v>555</v>
      </c>
    </row>
    <row r="46" spans="1:13" x14ac:dyDescent="0.3">
      <c r="A46" s="2">
        <v>40</v>
      </c>
      <c r="B46" s="2">
        <v>431811</v>
      </c>
      <c r="C46" s="2" t="s">
        <v>428</v>
      </c>
      <c r="D46" s="2" t="s">
        <v>107</v>
      </c>
      <c r="E46" s="2" t="s">
        <v>115</v>
      </c>
      <c r="F46" s="2" t="s">
        <v>504</v>
      </c>
      <c r="G46" s="2">
        <v>20</v>
      </c>
      <c r="H46" s="2">
        <v>2</v>
      </c>
      <c r="I46" s="2">
        <v>0</v>
      </c>
      <c r="J46" s="2">
        <v>20</v>
      </c>
      <c r="K46" s="2">
        <v>0</v>
      </c>
      <c r="L46" s="2">
        <f>+SUM(Table3[[#This Row],[1. задатак]:[5. задатак]])</f>
        <v>42</v>
      </c>
      <c r="M46" s="5" t="s">
        <v>555</v>
      </c>
    </row>
    <row r="47" spans="1:13" x14ac:dyDescent="0.3">
      <c r="A47" s="2">
        <v>41</v>
      </c>
      <c r="B47" s="2">
        <v>531805</v>
      </c>
      <c r="C47" s="2" t="s">
        <v>441</v>
      </c>
      <c r="D47" s="2" t="s">
        <v>107</v>
      </c>
      <c r="E47" s="2" t="s">
        <v>115</v>
      </c>
      <c r="F47" s="2" t="s">
        <v>509</v>
      </c>
      <c r="G47" s="2">
        <v>20</v>
      </c>
      <c r="H47" s="2">
        <v>1</v>
      </c>
      <c r="I47" s="2">
        <v>0</v>
      </c>
      <c r="J47" s="2">
        <v>20</v>
      </c>
      <c r="K47" s="2">
        <v>0</v>
      </c>
      <c r="L47" s="2">
        <f>+SUM(Table3[[#This Row],[1. задатак]:[5. задатак]])</f>
        <v>41</v>
      </c>
      <c r="M47" s="5" t="s">
        <v>555</v>
      </c>
    </row>
    <row r="48" spans="1:13" x14ac:dyDescent="0.3">
      <c r="A48" s="2">
        <v>42</v>
      </c>
      <c r="B48" s="2">
        <v>131815</v>
      </c>
      <c r="C48" s="2" t="s">
        <v>384</v>
      </c>
      <c r="D48" s="2" t="s">
        <v>109</v>
      </c>
      <c r="E48" s="2" t="s">
        <v>115</v>
      </c>
      <c r="F48" s="2" t="s">
        <v>506</v>
      </c>
      <c r="G48" s="2">
        <v>20</v>
      </c>
      <c r="H48" s="2">
        <v>15</v>
      </c>
      <c r="I48" s="2">
        <v>0</v>
      </c>
      <c r="J48" s="2">
        <v>5</v>
      </c>
      <c r="K48" s="2">
        <v>0</v>
      </c>
      <c r="L48" s="2">
        <f>+SUM(Table3[[#This Row],[1. задатак]:[5. задатак]])</f>
        <v>40</v>
      </c>
      <c r="M48" s="5" t="s">
        <v>555</v>
      </c>
    </row>
    <row r="49" spans="1:13" x14ac:dyDescent="0.3">
      <c r="A49" s="2">
        <v>43</v>
      </c>
      <c r="B49" s="2">
        <v>131819</v>
      </c>
      <c r="C49" s="2" t="s">
        <v>386</v>
      </c>
      <c r="D49" s="2" t="s">
        <v>113</v>
      </c>
      <c r="E49" s="2" t="s">
        <v>115</v>
      </c>
      <c r="F49" s="2" t="s">
        <v>507</v>
      </c>
      <c r="G49" s="2">
        <v>20</v>
      </c>
      <c r="H49" s="2">
        <v>0</v>
      </c>
      <c r="I49" s="2">
        <v>0</v>
      </c>
      <c r="J49" s="2">
        <v>20</v>
      </c>
      <c r="K49" s="2">
        <v>0</v>
      </c>
      <c r="L49" s="2">
        <f>+SUM(Table3[[#This Row],[1. задатак]:[5. задатак]])</f>
        <v>40</v>
      </c>
      <c r="M49" s="5" t="s">
        <v>555</v>
      </c>
    </row>
    <row r="50" spans="1:13" x14ac:dyDescent="0.3">
      <c r="A50" s="2">
        <v>44</v>
      </c>
      <c r="B50" s="2">
        <v>431821</v>
      </c>
      <c r="C50" s="2" t="s">
        <v>433</v>
      </c>
      <c r="D50" s="2" t="s">
        <v>340</v>
      </c>
      <c r="E50" s="2" t="s">
        <v>115</v>
      </c>
      <c r="F50" s="2" t="s">
        <v>526</v>
      </c>
      <c r="G50" s="2">
        <v>0</v>
      </c>
      <c r="H50" s="2">
        <v>20</v>
      </c>
      <c r="I50" s="2">
        <v>0</v>
      </c>
      <c r="J50" s="2">
        <v>20</v>
      </c>
      <c r="K50" s="2">
        <v>0</v>
      </c>
      <c r="L50" s="2">
        <f>+SUM(Table3[[#This Row],[1. задатак]:[5. задатак]])</f>
        <v>40</v>
      </c>
      <c r="M50" s="5" t="s">
        <v>555</v>
      </c>
    </row>
    <row r="51" spans="1:13" x14ac:dyDescent="0.3">
      <c r="A51" s="2">
        <v>45</v>
      </c>
      <c r="B51" s="2">
        <v>731807</v>
      </c>
      <c r="C51" s="2" t="s">
        <v>474</v>
      </c>
      <c r="D51" s="2" t="s">
        <v>112</v>
      </c>
      <c r="E51" s="2" t="s">
        <v>115</v>
      </c>
      <c r="F51" s="2" t="s">
        <v>505</v>
      </c>
      <c r="G51" s="2">
        <v>20</v>
      </c>
      <c r="H51" s="2">
        <v>0</v>
      </c>
      <c r="I51" s="2">
        <v>0</v>
      </c>
      <c r="J51" s="2">
        <v>20</v>
      </c>
      <c r="K51" s="2">
        <v>0</v>
      </c>
      <c r="L51" s="2">
        <f>+SUM(Table3[[#This Row],[1. задатак]:[5. задатак]])</f>
        <v>40</v>
      </c>
      <c r="M51" s="5" t="s">
        <v>555</v>
      </c>
    </row>
    <row r="52" spans="1:13" x14ac:dyDescent="0.3">
      <c r="A52" s="14">
        <v>46</v>
      </c>
      <c r="B52" s="14">
        <v>831817</v>
      </c>
      <c r="C52" s="14" t="s">
        <v>501</v>
      </c>
      <c r="D52" s="14" t="s">
        <v>174</v>
      </c>
      <c r="E52" s="14" t="s">
        <v>175</v>
      </c>
      <c r="F52" s="14" t="s">
        <v>542</v>
      </c>
      <c r="G52" s="14">
        <v>20</v>
      </c>
      <c r="H52" s="14">
        <v>5</v>
      </c>
      <c r="I52" s="14">
        <v>0</v>
      </c>
      <c r="J52" s="14">
        <v>15</v>
      </c>
      <c r="K52" s="14">
        <v>0</v>
      </c>
      <c r="L52" s="14">
        <f>+SUM(Table3[[#This Row],[1. задатак]:[5. задатак]])</f>
        <v>40</v>
      </c>
      <c r="M52" s="15" t="s">
        <v>555</v>
      </c>
    </row>
    <row r="53" spans="1:13" ht="15" thickBot="1" x14ac:dyDescent="0.35">
      <c r="A53" s="16">
        <v>47</v>
      </c>
      <c r="B53" s="16">
        <v>831819</v>
      </c>
      <c r="C53" s="16" t="s">
        <v>496</v>
      </c>
      <c r="D53" s="16" t="s">
        <v>104</v>
      </c>
      <c r="E53" s="16" t="s">
        <v>115</v>
      </c>
      <c r="F53" s="16" t="s">
        <v>541</v>
      </c>
      <c r="G53" s="16">
        <v>20</v>
      </c>
      <c r="H53" s="16">
        <v>15</v>
      </c>
      <c r="I53" s="16">
        <v>0</v>
      </c>
      <c r="J53" s="16">
        <v>5</v>
      </c>
      <c r="K53" s="16">
        <v>0</v>
      </c>
      <c r="L53" s="16">
        <f>+SUM(Table3[[#This Row],[1. задатак]:[5. задатак]])</f>
        <v>40</v>
      </c>
      <c r="M53" s="17" t="s">
        <v>555</v>
      </c>
    </row>
    <row r="54" spans="1:13" x14ac:dyDescent="0.3">
      <c r="A54" s="4">
        <v>48</v>
      </c>
      <c r="B54" s="4">
        <v>731823</v>
      </c>
      <c r="C54" s="4" t="s">
        <v>482</v>
      </c>
      <c r="D54" s="4" t="s">
        <v>340</v>
      </c>
      <c r="E54" s="4" t="s">
        <v>115</v>
      </c>
      <c r="F54" s="4" t="s">
        <v>529</v>
      </c>
      <c r="G54" s="4">
        <v>0</v>
      </c>
      <c r="H54" s="4">
        <v>19</v>
      </c>
      <c r="I54" s="4">
        <v>0</v>
      </c>
      <c r="J54" s="4">
        <v>20</v>
      </c>
      <c r="K54" s="4">
        <v>0</v>
      </c>
      <c r="L54" s="4">
        <f>+SUM(Table3[[#This Row],[1. задатак]:[5. задатак]])</f>
        <v>39</v>
      </c>
      <c r="M54" s="4"/>
    </row>
    <row r="55" spans="1:13" x14ac:dyDescent="0.3">
      <c r="A55" s="2">
        <v>49</v>
      </c>
      <c r="B55" s="2">
        <v>431809</v>
      </c>
      <c r="C55" s="2" t="s">
        <v>427</v>
      </c>
      <c r="D55" s="2" t="s">
        <v>109</v>
      </c>
      <c r="E55" s="2" t="s">
        <v>115</v>
      </c>
      <c r="F55" s="2" t="s">
        <v>524</v>
      </c>
      <c r="G55" s="2">
        <v>2</v>
      </c>
      <c r="H55" s="2">
        <v>16</v>
      </c>
      <c r="I55" s="2">
        <v>0</v>
      </c>
      <c r="J55" s="2">
        <v>20</v>
      </c>
      <c r="K55" s="2">
        <v>0</v>
      </c>
      <c r="L55" s="2">
        <f>+SUM(Table3[[#This Row],[1. задатак]:[5. задатак]])</f>
        <v>38</v>
      </c>
      <c r="M55" s="2"/>
    </row>
    <row r="56" spans="1:13" x14ac:dyDescent="0.3">
      <c r="A56" s="2">
        <v>50</v>
      </c>
      <c r="B56" s="2">
        <v>631805</v>
      </c>
      <c r="C56" s="2" t="s">
        <v>457</v>
      </c>
      <c r="D56" s="2" t="s">
        <v>107</v>
      </c>
      <c r="E56" s="2" t="s">
        <v>115</v>
      </c>
      <c r="F56" s="2" t="s">
        <v>504</v>
      </c>
      <c r="G56" s="2">
        <v>2</v>
      </c>
      <c r="H56" s="2">
        <v>11</v>
      </c>
      <c r="I56" s="2">
        <v>20</v>
      </c>
      <c r="J56" s="2">
        <v>5</v>
      </c>
      <c r="K56" s="2">
        <v>0</v>
      </c>
      <c r="L56" s="2">
        <f>+SUM(Table3[[#This Row],[1. задатак]:[5. задатак]])</f>
        <v>38</v>
      </c>
      <c r="M56" s="2"/>
    </row>
    <row r="57" spans="1:13" x14ac:dyDescent="0.3">
      <c r="A57" s="2">
        <v>51</v>
      </c>
      <c r="B57" s="2">
        <v>631829</v>
      </c>
      <c r="C57" s="2" t="s">
        <v>469</v>
      </c>
      <c r="D57" s="2" t="s">
        <v>502</v>
      </c>
      <c r="E57" s="2" t="s">
        <v>117</v>
      </c>
      <c r="F57" s="2" t="s">
        <v>536</v>
      </c>
      <c r="G57" s="2">
        <v>2</v>
      </c>
      <c r="H57" s="2">
        <v>16</v>
      </c>
      <c r="I57" s="2">
        <v>0</v>
      </c>
      <c r="J57" s="2">
        <v>20</v>
      </c>
      <c r="K57" s="2">
        <v>0</v>
      </c>
      <c r="L57" s="2">
        <f>+SUM(Table3[[#This Row],[1. задатак]:[5. задатак]])</f>
        <v>38</v>
      </c>
      <c r="M57" s="2"/>
    </row>
    <row r="58" spans="1:13" x14ac:dyDescent="0.3">
      <c r="A58" s="2">
        <v>52</v>
      </c>
      <c r="B58" s="2">
        <v>831827</v>
      </c>
      <c r="C58" s="2" t="s">
        <v>500</v>
      </c>
      <c r="D58" s="2" t="s">
        <v>107</v>
      </c>
      <c r="E58" s="2" t="s">
        <v>115</v>
      </c>
      <c r="F58" s="2" t="s">
        <v>509</v>
      </c>
      <c r="G58" s="2">
        <v>20</v>
      </c>
      <c r="H58" s="2">
        <v>3</v>
      </c>
      <c r="I58" s="2">
        <v>0</v>
      </c>
      <c r="J58" s="2">
        <v>15</v>
      </c>
      <c r="K58" s="2">
        <v>0</v>
      </c>
      <c r="L58" s="2">
        <f>+SUM(Table3[[#This Row],[1. задатак]:[5. задатак]])</f>
        <v>38</v>
      </c>
      <c r="M58" s="2"/>
    </row>
    <row r="59" spans="1:13" x14ac:dyDescent="0.3">
      <c r="A59" s="2">
        <v>53</v>
      </c>
      <c r="B59" s="2">
        <v>431823</v>
      </c>
      <c r="C59" s="2" t="s">
        <v>434</v>
      </c>
      <c r="D59" s="2" t="s">
        <v>340</v>
      </c>
      <c r="E59" s="2" t="s">
        <v>115</v>
      </c>
      <c r="F59" s="2" t="s">
        <v>527</v>
      </c>
      <c r="G59" s="2">
        <v>12</v>
      </c>
      <c r="H59" s="2">
        <v>20</v>
      </c>
      <c r="I59" s="2">
        <v>0</v>
      </c>
      <c r="J59" s="2">
        <v>5</v>
      </c>
      <c r="K59" s="2">
        <v>0</v>
      </c>
      <c r="L59" s="2">
        <f>+SUM(Table3[[#This Row],[1. задатак]:[5. задатак]])</f>
        <v>37</v>
      </c>
      <c r="M59" s="2"/>
    </row>
    <row r="60" spans="1:13" x14ac:dyDescent="0.3">
      <c r="A60" s="2">
        <v>54</v>
      </c>
      <c r="B60" s="2">
        <v>731801</v>
      </c>
      <c r="C60" s="2" t="s">
        <v>471</v>
      </c>
      <c r="D60" s="2" t="s">
        <v>109</v>
      </c>
      <c r="E60" s="2" t="s">
        <v>115</v>
      </c>
      <c r="F60" s="2" t="s">
        <v>506</v>
      </c>
      <c r="G60" s="2">
        <v>2</v>
      </c>
      <c r="H60" s="2">
        <v>15</v>
      </c>
      <c r="I60" s="2">
        <v>0</v>
      </c>
      <c r="J60" s="2">
        <v>20</v>
      </c>
      <c r="K60" s="2">
        <v>0</v>
      </c>
      <c r="L60" s="2">
        <f>+SUM(Table3[[#This Row],[1. задатак]:[5. задатак]])</f>
        <v>37</v>
      </c>
      <c r="M60" s="2"/>
    </row>
    <row r="61" spans="1:13" x14ac:dyDescent="0.3">
      <c r="A61" s="2">
        <v>55</v>
      </c>
      <c r="B61" s="2">
        <v>231811</v>
      </c>
      <c r="C61" s="2" t="s">
        <v>398</v>
      </c>
      <c r="D61" s="2" t="s">
        <v>107</v>
      </c>
      <c r="E61" s="2" t="s">
        <v>115</v>
      </c>
      <c r="F61" s="2" t="s">
        <v>509</v>
      </c>
      <c r="G61" s="2">
        <v>20</v>
      </c>
      <c r="H61" s="2">
        <v>11</v>
      </c>
      <c r="I61" s="2">
        <v>0</v>
      </c>
      <c r="J61" s="2">
        <v>5</v>
      </c>
      <c r="K61" s="2">
        <v>0</v>
      </c>
      <c r="L61" s="2">
        <f>+SUM(Table3[[#This Row],[1. задатак]:[5. задатак]])</f>
        <v>36</v>
      </c>
      <c r="M61" s="2"/>
    </row>
    <row r="62" spans="1:13" x14ac:dyDescent="0.3">
      <c r="A62" s="2">
        <v>56</v>
      </c>
      <c r="B62" s="2">
        <v>531813</v>
      </c>
      <c r="C62" s="2" t="s">
        <v>445</v>
      </c>
      <c r="D62" s="2" t="s">
        <v>113</v>
      </c>
      <c r="E62" s="2" t="s">
        <v>115</v>
      </c>
      <c r="F62" s="2" t="s">
        <v>507</v>
      </c>
      <c r="G62" s="2">
        <v>12</v>
      </c>
      <c r="H62" s="2">
        <v>4</v>
      </c>
      <c r="I62" s="2">
        <v>0</v>
      </c>
      <c r="J62" s="2">
        <v>20</v>
      </c>
      <c r="K62" s="2">
        <v>0</v>
      </c>
      <c r="L62" s="2">
        <f>+SUM(Table3[[#This Row],[1. задатак]:[5. задатак]])</f>
        <v>36</v>
      </c>
      <c r="M62" s="2"/>
    </row>
    <row r="63" spans="1:13" x14ac:dyDescent="0.3">
      <c r="A63" s="2">
        <v>57</v>
      </c>
      <c r="B63" s="2">
        <v>831815</v>
      </c>
      <c r="C63" s="2" t="s">
        <v>494</v>
      </c>
      <c r="D63" s="2" t="s">
        <v>109</v>
      </c>
      <c r="E63" s="2" t="s">
        <v>115</v>
      </c>
      <c r="F63" s="2" t="s">
        <v>534</v>
      </c>
      <c r="G63" s="2">
        <v>12</v>
      </c>
      <c r="H63" s="2">
        <v>4</v>
      </c>
      <c r="I63" s="2">
        <v>0</v>
      </c>
      <c r="J63" s="2">
        <v>20</v>
      </c>
      <c r="K63" s="2">
        <v>0</v>
      </c>
      <c r="L63" s="2">
        <f>+SUM(Table3[[#This Row],[1. задатак]:[5. задатак]])</f>
        <v>36</v>
      </c>
      <c r="M63" s="2"/>
    </row>
    <row r="64" spans="1:13" x14ac:dyDescent="0.3">
      <c r="A64" s="2">
        <v>58</v>
      </c>
      <c r="B64" s="2">
        <v>131827</v>
      </c>
      <c r="C64" s="2" t="s">
        <v>390</v>
      </c>
      <c r="D64" s="2" t="s">
        <v>107</v>
      </c>
      <c r="E64" s="2" t="s">
        <v>115</v>
      </c>
      <c r="F64" s="2" t="s">
        <v>509</v>
      </c>
      <c r="G64" s="2">
        <v>20</v>
      </c>
      <c r="H64" s="2">
        <v>0</v>
      </c>
      <c r="I64" s="2">
        <v>0</v>
      </c>
      <c r="J64" s="2">
        <v>15</v>
      </c>
      <c r="K64" s="2">
        <v>0</v>
      </c>
      <c r="L64" s="2">
        <f>+SUM(Table3[[#This Row],[1. задатак]:[5. задатак]])</f>
        <v>35</v>
      </c>
      <c r="M64" s="2"/>
    </row>
    <row r="65" spans="1:13" x14ac:dyDescent="0.3">
      <c r="A65" s="2">
        <v>59</v>
      </c>
      <c r="B65" s="2">
        <v>331807</v>
      </c>
      <c r="C65" s="2" t="s">
        <v>411</v>
      </c>
      <c r="D65" s="2" t="s">
        <v>112</v>
      </c>
      <c r="E65" s="2" t="s">
        <v>115</v>
      </c>
      <c r="F65" s="2" t="s">
        <v>505</v>
      </c>
      <c r="G65" s="2">
        <v>14</v>
      </c>
      <c r="H65" s="2">
        <v>1</v>
      </c>
      <c r="I65" s="2">
        <v>0</v>
      </c>
      <c r="J65" s="2">
        <v>20</v>
      </c>
      <c r="K65" s="2">
        <v>0</v>
      </c>
      <c r="L65" s="2">
        <f>+SUM(Table3[[#This Row],[1. задатак]:[5. задатак]])</f>
        <v>35</v>
      </c>
      <c r="M65" s="2"/>
    </row>
    <row r="66" spans="1:13" x14ac:dyDescent="0.3">
      <c r="A66" s="2">
        <v>60</v>
      </c>
      <c r="B66" s="2">
        <v>331823</v>
      </c>
      <c r="C66" s="2" t="s">
        <v>419</v>
      </c>
      <c r="D66" s="2" t="s">
        <v>340</v>
      </c>
      <c r="E66" s="2" t="s">
        <v>115</v>
      </c>
      <c r="F66" s="2" t="s">
        <v>522</v>
      </c>
      <c r="G66" s="2">
        <v>0</v>
      </c>
      <c r="H66" s="2">
        <v>14</v>
      </c>
      <c r="I66" s="2">
        <v>0</v>
      </c>
      <c r="J66" s="2">
        <v>20</v>
      </c>
      <c r="K66" s="2">
        <v>0</v>
      </c>
      <c r="L66" s="2">
        <f>+SUM(Table3[[#This Row],[1. задатак]:[5. задатак]])</f>
        <v>34</v>
      </c>
      <c r="M66" s="2"/>
    </row>
    <row r="67" spans="1:13" x14ac:dyDescent="0.3">
      <c r="A67" s="2">
        <v>61</v>
      </c>
      <c r="B67" s="2">
        <v>531819</v>
      </c>
      <c r="C67" s="2" t="s">
        <v>448</v>
      </c>
      <c r="D67" s="2" t="s">
        <v>104</v>
      </c>
      <c r="E67" s="2" t="s">
        <v>115</v>
      </c>
      <c r="F67" s="2" t="s">
        <v>525</v>
      </c>
      <c r="G67" s="2">
        <v>12</v>
      </c>
      <c r="H67" s="2">
        <v>2</v>
      </c>
      <c r="I67" s="2">
        <v>5</v>
      </c>
      <c r="J67" s="2">
        <v>15</v>
      </c>
      <c r="K67" s="2">
        <v>0</v>
      </c>
      <c r="L67" s="2">
        <f>+SUM(Table3[[#This Row],[1. задатак]:[5. задатак]])</f>
        <v>34</v>
      </c>
      <c r="M67" s="2"/>
    </row>
    <row r="68" spans="1:13" x14ac:dyDescent="0.3">
      <c r="A68" s="2">
        <v>62</v>
      </c>
      <c r="B68" s="2">
        <v>731813</v>
      </c>
      <c r="C68" s="2" t="s">
        <v>477</v>
      </c>
      <c r="D68" s="2" t="s">
        <v>113</v>
      </c>
      <c r="E68" s="2" t="s">
        <v>115</v>
      </c>
      <c r="F68" s="2" t="s">
        <v>514</v>
      </c>
      <c r="G68" s="2">
        <v>10</v>
      </c>
      <c r="H68" s="2">
        <v>4</v>
      </c>
      <c r="I68" s="2">
        <v>0</v>
      </c>
      <c r="J68" s="2">
        <v>20</v>
      </c>
      <c r="K68" s="2">
        <v>0</v>
      </c>
      <c r="L68" s="2">
        <f>+SUM(Table3[[#This Row],[1. задатак]:[5. задатак]])</f>
        <v>34</v>
      </c>
      <c r="M68" s="2"/>
    </row>
    <row r="69" spans="1:13" x14ac:dyDescent="0.3">
      <c r="A69" s="2">
        <v>63</v>
      </c>
      <c r="B69" s="2">
        <v>831801</v>
      </c>
      <c r="C69" s="2" t="s">
        <v>487</v>
      </c>
      <c r="D69" s="2" t="s">
        <v>109</v>
      </c>
      <c r="E69" s="2" t="s">
        <v>115</v>
      </c>
      <c r="F69" s="2" t="s">
        <v>524</v>
      </c>
      <c r="G69" s="2">
        <v>12</v>
      </c>
      <c r="H69" s="2">
        <v>2</v>
      </c>
      <c r="I69" s="2">
        <v>0</v>
      </c>
      <c r="J69" s="2">
        <v>20</v>
      </c>
      <c r="K69" s="2">
        <v>0</v>
      </c>
      <c r="L69" s="2">
        <f>+SUM(Table3[[#This Row],[1. задатак]:[5. задатак]])</f>
        <v>34</v>
      </c>
      <c r="M69" s="2"/>
    </row>
    <row r="70" spans="1:13" x14ac:dyDescent="0.3">
      <c r="A70" s="2">
        <v>64</v>
      </c>
      <c r="B70" s="2">
        <v>231819</v>
      </c>
      <c r="C70" s="2" t="s">
        <v>402</v>
      </c>
      <c r="D70" s="2" t="s">
        <v>113</v>
      </c>
      <c r="E70" s="2" t="s">
        <v>115</v>
      </c>
      <c r="F70" s="2" t="s">
        <v>514</v>
      </c>
      <c r="G70" s="2">
        <v>2</v>
      </c>
      <c r="H70" s="2">
        <v>11</v>
      </c>
      <c r="I70" s="2">
        <v>0</v>
      </c>
      <c r="J70" s="2">
        <v>20</v>
      </c>
      <c r="K70" s="2">
        <v>0</v>
      </c>
      <c r="L70" s="2">
        <f>+SUM(Table3[[#This Row],[1. задатак]:[5. задатак]])</f>
        <v>33</v>
      </c>
      <c r="M70" s="2"/>
    </row>
    <row r="71" spans="1:13" x14ac:dyDescent="0.3">
      <c r="A71" s="2">
        <v>65</v>
      </c>
      <c r="B71" s="2">
        <v>631823</v>
      </c>
      <c r="C71" s="2" t="s">
        <v>466</v>
      </c>
      <c r="D71" s="2" t="s">
        <v>340</v>
      </c>
      <c r="E71" s="2" t="s">
        <v>115</v>
      </c>
      <c r="F71" s="2" t="s">
        <v>522</v>
      </c>
      <c r="G71" s="2">
        <v>2</v>
      </c>
      <c r="H71" s="2">
        <v>11</v>
      </c>
      <c r="I71" s="2">
        <v>0</v>
      </c>
      <c r="J71" s="2">
        <v>20</v>
      </c>
      <c r="K71" s="2">
        <v>0</v>
      </c>
      <c r="L71" s="2">
        <f>+SUM(Table3[[#This Row],[1. задатак]:[5. задатак]])</f>
        <v>33</v>
      </c>
      <c r="M71" s="2"/>
    </row>
    <row r="72" spans="1:13" x14ac:dyDescent="0.3">
      <c r="A72" s="2">
        <v>66</v>
      </c>
      <c r="B72" s="2">
        <v>631813</v>
      </c>
      <c r="C72" s="2" t="s">
        <v>461</v>
      </c>
      <c r="D72" s="2" t="s">
        <v>113</v>
      </c>
      <c r="E72" s="2" t="s">
        <v>115</v>
      </c>
      <c r="F72" s="2" t="s">
        <v>514</v>
      </c>
      <c r="G72" s="2">
        <v>20</v>
      </c>
      <c r="H72" s="2">
        <v>2</v>
      </c>
      <c r="I72" s="2">
        <v>0</v>
      </c>
      <c r="J72" s="2">
        <v>10</v>
      </c>
      <c r="K72" s="2">
        <v>0</v>
      </c>
      <c r="L72" s="2">
        <f>+SUM(Table3[[#This Row],[1. задатак]:[5. задатак]])</f>
        <v>32</v>
      </c>
      <c r="M72" s="2"/>
    </row>
    <row r="73" spans="1:13" x14ac:dyDescent="0.3">
      <c r="A73" s="2">
        <v>67</v>
      </c>
      <c r="B73" s="2">
        <v>231813</v>
      </c>
      <c r="C73" s="2" t="s">
        <v>399</v>
      </c>
      <c r="D73" s="2" t="s">
        <v>113</v>
      </c>
      <c r="E73" s="2" t="s">
        <v>115</v>
      </c>
      <c r="F73" s="2" t="s">
        <v>507</v>
      </c>
      <c r="G73" s="2">
        <v>20</v>
      </c>
      <c r="H73" s="2">
        <v>1</v>
      </c>
      <c r="I73" s="2">
        <v>0</v>
      </c>
      <c r="J73" s="2">
        <v>10</v>
      </c>
      <c r="K73" s="2">
        <v>0</v>
      </c>
      <c r="L73" s="2">
        <f>+SUM(Table3[[#This Row],[1. задатак]:[5. задатак]])</f>
        <v>31</v>
      </c>
      <c r="M73" s="2"/>
    </row>
    <row r="74" spans="1:13" x14ac:dyDescent="0.3">
      <c r="A74" s="2">
        <v>68</v>
      </c>
      <c r="B74" s="2">
        <v>831823</v>
      </c>
      <c r="C74" s="2" t="s">
        <v>498</v>
      </c>
      <c r="D74" s="2" t="s">
        <v>340</v>
      </c>
      <c r="E74" s="2" t="s">
        <v>115</v>
      </c>
      <c r="F74" s="2" t="s">
        <v>522</v>
      </c>
      <c r="G74" s="2">
        <v>12</v>
      </c>
      <c r="H74" s="2">
        <v>4</v>
      </c>
      <c r="I74" s="2">
        <v>0</v>
      </c>
      <c r="J74" s="2">
        <v>15</v>
      </c>
      <c r="K74" s="2">
        <v>0</v>
      </c>
      <c r="L74" s="2">
        <f>+SUM(Table3[[#This Row],[1. задатак]:[5. задатак]])</f>
        <v>31</v>
      </c>
      <c r="M74" s="2"/>
    </row>
    <row r="75" spans="1:13" x14ac:dyDescent="0.3">
      <c r="A75" s="2">
        <v>69</v>
      </c>
      <c r="B75" s="2">
        <v>631803</v>
      </c>
      <c r="C75" s="2" t="s">
        <v>456</v>
      </c>
      <c r="D75" s="2" t="s">
        <v>106</v>
      </c>
      <c r="E75" s="2" t="s">
        <v>115</v>
      </c>
      <c r="F75" s="2" t="s">
        <v>517</v>
      </c>
      <c r="G75" s="2">
        <v>12</v>
      </c>
      <c r="H75" s="2">
        <v>3</v>
      </c>
      <c r="I75" s="2">
        <v>0</v>
      </c>
      <c r="J75" s="2">
        <v>15</v>
      </c>
      <c r="K75" s="2">
        <v>0</v>
      </c>
      <c r="L75" s="2">
        <f>+SUM(Table3[[#This Row],[1. задатак]:[5. задатак]])</f>
        <v>30</v>
      </c>
      <c r="M75" s="2"/>
    </row>
    <row r="76" spans="1:13" x14ac:dyDescent="0.3">
      <c r="A76" s="2">
        <v>70</v>
      </c>
      <c r="B76" s="2">
        <v>731803</v>
      </c>
      <c r="C76" s="2" t="s">
        <v>472</v>
      </c>
      <c r="D76" s="2" t="s">
        <v>106</v>
      </c>
      <c r="E76" s="2" t="s">
        <v>115</v>
      </c>
      <c r="F76" s="2" t="s">
        <v>512</v>
      </c>
      <c r="G76" s="2">
        <v>20</v>
      </c>
      <c r="H76" s="2">
        <v>5</v>
      </c>
      <c r="I76" s="2">
        <v>0</v>
      </c>
      <c r="J76" s="2">
        <v>5</v>
      </c>
      <c r="K76" s="2">
        <v>0</v>
      </c>
      <c r="L76" s="2">
        <f>+SUM(Table3[[#This Row],[1. задатак]:[5. задатак]])</f>
        <v>30</v>
      </c>
      <c r="M76" s="2"/>
    </row>
    <row r="77" spans="1:13" x14ac:dyDescent="0.3">
      <c r="A77" s="2">
        <v>71</v>
      </c>
      <c r="B77" s="2">
        <v>731821</v>
      </c>
      <c r="C77" s="2" t="s">
        <v>481</v>
      </c>
      <c r="D77" s="2" t="s">
        <v>111</v>
      </c>
      <c r="E77" s="2" t="s">
        <v>118</v>
      </c>
      <c r="F77" s="2" t="s">
        <v>538</v>
      </c>
      <c r="G77" s="2">
        <v>12</v>
      </c>
      <c r="H77" s="2">
        <v>3</v>
      </c>
      <c r="I77" s="2">
        <v>0</v>
      </c>
      <c r="J77" s="2">
        <v>15</v>
      </c>
      <c r="K77" s="2">
        <v>0</v>
      </c>
      <c r="L77" s="2">
        <f>+SUM(Table3[[#This Row],[1. задатак]:[5. задатак]])</f>
        <v>30</v>
      </c>
      <c r="M77" s="2"/>
    </row>
    <row r="78" spans="1:13" x14ac:dyDescent="0.3">
      <c r="A78" s="2">
        <v>72</v>
      </c>
      <c r="B78" s="2">
        <v>231805</v>
      </c>
      <c r="C78" s="2" t="s">
        <v>395</v>
      </c>
      <c r="D78" s="2" t="s">
        <v>107</v>
      </c>
      <c r="E78" s="2" t="s">
        <v>115</v>
      </c>
      <c r="F78" s="2" t="s">
        <v>509</v>
      </c>
      <c r="G78" s="2">
        <v>20</v>
      </c>
      <c r="H78" s="2">
        <v>4</v>
      </c>
      <c r="I78" s="2">
        <v>0</v>
      </c>
      <c r="J78" s="2">
        <v>5</v>
      </c>
      <c r="K78" s="2">
        <v>0</v>
      </c>
      <c r="L78" s="2">
        <f>+SUM(Table3[[#This Row],[1. задатак]:[5. задатак]])</f>
        <v>29</v>
      </c>
      <c r="M78" s="2"/>
    </row>
    <row r="79" spans="1:13" x14ac:dyDescent="0.3">
      <c r="A79" s="2">
        <v>73</v>
      </c>
      <c r="B79" s="2">
        <v>531803</v>
      </c>
      <c r="C79" s="2" t="s">
        <v>440</v>
      </c>
      <c r="D79" s="2" t="s">
        <v>106</v>
      </c>
      <c r="E79" s="2" t="s">
        <v>115</v>
      </c>
      <c r="F79" s="2" t="s">
        <v>528</v>
      </c>
      <c r="G79" s="2">
        <v>12</v>
      </c>
      <c r="H79" s="2">
        <v>2</v>
      </c>
      <c r="I79" s="2">
        <v>0</v>
      </c>
      <c r="J79" s="2">
        <v>15</v>
      </c>
      <c r="K79" s="2">
        <v>0</v>
      </c>
      <c r="L79" s="2">
        <f>+SUM(Table3[[#This Row],[1. задатак]:[5. задатак]])</f>
        <v>29</v>
      </c>
      <c r="M79" s="2"/>
    </row>
    <row r="80" spans="1:13" x14ac:dyDescent="0.3">
      <c r="A80" s="2">
        <v>74</v>
      </c>
      <c r="B80" s="2">
        <v>231821</v>
      </c>
      <c r="C80" s="2" t="s">
        <v>543</v>
      </c>
      <c r="D80" s="2" t="s">
        <v>107</v>
      </c>
      <c r="E80" s="2" t="s">
        <v>115</v>
      </c>
      <c r="F80" s="2" t="s">
        <v>515</v>
      </c>
      <c r="G80" s="2">
        <v>12</v>
      </c>
      <c r="H80" s="2">
        <v>11</v>
      </c>
      <c r="I80" s="2">
        <v>0</v>
      </c>
      <c r="J80" s="2">
        <v>5</v>
      </c>
      <c r="K80" s="2">
        <v>0</v>
      </c>
      <c r="L80" s="2">
        <f>+SUM(Table3[[#This Row],[1. задатак]:[5. задатак]])</f>
        <v>28</v>
      </c>
      <c r="M80" s="2"/>
    </row>
    <row r="81" spans="1:13" x14ac:dyDescent="0.3">
      <c r="A81" s="2">
        <v>75</v>
      </c>
      <c r="B81" s="2">
        <v>631811</v>
      </c>
      <c r="C81" s="2" t="s">
        <v>460</v>
      </c>
      <c r="D81" s="2" t="s">
        <v>107</v>
      </c>
      <c r="E81" s="2" t="s">
        <v>115</v>
      </c>
      <c r="F81" s="2" t="s">
        <v>533</v>
      </c>
      <c r="G81" s="2">
        <v>4</v>
      </c>
      <c r="H81" s="2">
        <v>4</v>
      </c>
      <c r="I81" s="2">
        <v>0</v>
      </c>
      <c r="J81" s="2">
        <v>20</v>
      </c>
      <c r="K81" s="2">
        <v>0</v>
      </c>
      <c r="L81" s="2">
        <f>+SUM(Table3[[#This Row],[1. задатак]:[5. задатак]])</f>
        <v>28</v>
      </c>
      <c r="M81" s="2"/>
    </row>
    <row r="82" spans="1:13" x14ac:dyDescent="0.3">
      <c r="A82" s="2">
        <v>76</v>
      </c>
      <c r="B82" s="2">
        <v>831803</v>
      </c>
      <c r="C82" s="2" t="s">
        <v>488</v>
      </c>
      <c r="D82" s="2" t="s">
        <v>106</v>
      </c>
      <c r="E82" s="2" t="s">
        <v>115</v>
      </c>
      <c r="F82" s="2" t="s">
        <v>528</v>
      </c>
      <c r="G82" s="2">
        <v>12</v>
      </c>
      <c r="H82" s="2">
        <v>1</v>
      </c>
      <c r="I82" s="2">
        <v>0</v>
      </c>
      <c r="J82" s="2">
        <v>15</v>
      </c>
      <c r="K82" s="2">
        <v>0</v>
      </c>
      <c r="L82" s="2">
        <f>+SUM(Table3[[#This Row],[1. задатак]:[5. задатак]])</f>
        <v>28</v>
      </c>
      <c r="M82" s="2"/>
    </row>
    <row r="83" spans="1:13" x14ac:dyDescent="0.3">
      <c r="A83" s="2">
        <v>77</v>
      </c>
      <c r="B83" s="2">
        <v>231823</v>
      </c>
      <c r="C83" s="2" t="s">
        <v>403</v>
      </c>
      <c r="D83" s="2" t="s">
        <v>108</v>
      </c>
      <c r="E83" s="2" t="s">
        <v>108</v>
      </c>
      <c r="F83" s="2" t="s">
        <v>516</v>
      </c>
      <c r="G83" s="2">
        <v>12</v>
      </c>
      <c r="H83" s="2">
        <v>0</v>
      </c>
      <c r="I83" s="2">
        <v>0</v>
      </c>
      <c r="J83" s="2">
        <v>15</v>
      </c>
      <c r="K83" s="2">
        <v>0</v>
      </c>
      <c r="L83" s="2">
        <f>+SUM(Table3[[#This Row],[1. задатак]:[5. задатак]])</f>
        <v>27</v>
      </c>
      <c r="M83" s="2"/>
    </row>
    <row r="84" spans="1:13" x14ac:dyDescent="0.3">
      <c r="A84" s="2">
        <v>78</v>
      </c>
      <c r="B84" s="2">
        <v>531831</v>
      </c>
      <c r="C84" s="2" t="s">
        <v>454</v>
      </c>
      <c r="D84" s="2" t="s">
        <v>341</v>
      </c>
      <c r="E84" s="2" t="s">
        <v>116</v>
      </c>
      <c r="F84" s="2" t="s">
        <v>532</v>
      </c>
      <c r="G84" s="2">
        <v>12</v>
      </c>
      <c r="H84" s="2">
        <v>0</v>
      </c>
      <c r="I84" s="2">
        <v>0</v>
      </c>
      <c r="J84" s="2">
        <v>15</v>
      </c>
      <c r="K84" s="2">
        <v>0</v>
      </c>
      <c r="L84" s="2">
        <f>+SUM(Table3[[#This Row],[1. задатак]:[5. задатак]])</f>
        <v>27</v>
      </c>
      <c r="M84" s="2"/>
    </row>
    <row r="85" spans="1:13" x14ac:dyDescent="0.3">
      <c r="A85" s="2">
        <v>79</v>
      </c>
      <c r="B85" s="2">
        <v>731827</v>
      </c>
      <c r="C85" s="2" t="s">
        <v>484</v>
      </c>
      <c r="D85" s="2" t="s">
        <v>107</v>
      </c>
      <c r="E85" s="2" t="s">
        <v>115</v>
      </c>
      <c r="F85" s="2" t="s">
        <v>533</v>
      </c>
      <c r="G85" s="2">
        <v>20</v>
      </c>
      <c r="H85" s="2">
        <v>2</v>
      </c>
      <c r="I85" s="2">
        <v>0</v>
      </c>
      <c r="J85" s="2">
        <v>5</v>
      </c>
      <c r="K85" s="2">
        <v>0</v>
      </c>
      <c r="L85" s="2">
        <f>+SUM(Table3[[#This Row],[1. задатак]:[5. задатак]])</f>
        <v>27</v>
      </c>
      <c r="M85" s="2"/>
    </row>
    <row r="86" spans="1:13" x14ac:dyDescent="0.3">
      <c r="A86" s="2">
        <v>80</v>
      </c>
      <c r="B86" s="2">
        <v>531825</v>
      </c>
      <c r="C86" s="2" t="s">
        <v>451</v>
      </c>
      <c r="D86" s="2" t="s">
        <v>106</v>
      </c>
      <c r="E86" s="2" t="s">
        <v>115</v>
      </c>
      <c r="F86" s="2" t="s">
        <v>517</v>
      </c>
      <c r="G86" s="2">
        <v>20</v>
      </c>
      <c r="H86" s="2">
        <v>1</v>
      </c>
      <c r="I86" s="2">
        <v>0</v>
      </c>
      <c r="J86" s="2">
        <v>5</v>
      </c>
      <c r="K86" s="2">
        <v>0</v>
      </c>
      <c r="L86" s="2">
        <f>+SUM(Table3[[#This Row],[1. задатак]:[5. задатак]])</f>
        <v>26</v>
      </c>
      <c r="M86" s="2"/>
    </row>
    <row r="87" spans="1:13" x14ac:dyDescent="0.3">
      <c r="A87" s="2">
        <v>81</v>
      </c>
      <c r="B87" s="2">
        <v>231829</v>
      </c>
      <c r="C87" s="2" t="s">
        <v>406</v>
      </c>
      <c r="D87" s="2" t="s">
        <v>112</v>
      </c>
      <c r="E87" s="2" t="s">
        <v>115</v>
      </c>
      <c r="F87" s="2" t="s">
        <v>518</v>
      </c>
      <c r="G87" s="2">
        <v>20</v>
      </c>
      <c r="H87" s="2">
        <v>0</v>
      </c>
      <c r="I87" s="2">
        <v>0</v>
      </c>
      <c r="J87" s="2">
        <v>5</v>
      </c>
      <c r="K87" s="2">
        <v>0</v>
      </c>
      <c r="L87" s="2">
        <f>+SUM(Table3[[#This Row],[1. задатак]:[5. задатак]])</f>
        <v>25</v>
      </c>
      <c r="M87" s="2"/>
    </row>
    <row r="88" spans="1:13" x14ac:dyDescent="0.3">
      <c r="A88" s="2">
        <v>82</v>
      </c>
      <c r="B88" s="2">
        <v>731825</v>
      </c>
      <c r="C88" s="2" t="s">
        <v>483</v>
      </c>
      <c r="D88" s="2" t="s">
        <v>104</v>
      </c>
      <c r="E88" s="2" t="s">
        <v>115</v>
      </c>
      <c r="F88" s="2" t="s">
        <v>539</v>
      </c>
      <c r="G88" s="2">
        <v>20</v>
      </c>
      <c r="H88" s="2">
        <v>0</v>
      </c>
      <c r="I88" s="2">
        <v>0</v>
      </c>
      <c r="J88" s="2">
        <v>5</v>
      </c>
      <c r="K88" s="2">
        <v>0</v>
      </c>
      <c r="L88" s="2">
        <f>+SUM(Table3[[#This Row],[1. задатак]:[5. задатак]])</f>
        <v>25</v>
      </c>
      <c r="M88" s="2"/>
    </row>
    <row r="89" spans="1:13" x14ac:dyDescent="0.3">
      <c r="A89" s="2">
        <v>83</v>
      </c>
      <c r="B89" s="2">
        <v>631827</v>
      </c>
      <c r="C89" s="2" t="s">
        <v>468</v>
      </c>
      <c r="D89" s="2" t="s">
        <v>107</v>
      </c>
      <c r="E89" s="2" t="s">
        <v>115</v>
      </c>
      <c r="F89" s="2" t="s">
        <v>515</v>
      </c>
      <c r="G89" s="2">
        <v>10</v>
      </c>
      <c r="H89" s="2">
        <v>4</v>
      </c>
      <c r="I89" s="2">
        <v>0</v>
      </c>
      <c r="J89" s="2">
        <v>10</v>
      </c>
      <c r="K89" s="2">
        <v>0</v>
      </c>
      <c r="L89" s="2">
        <f>+SUM(Table3[[#This Row],[1. задатак]:[5. задатак]])</f>
        <v>24</v>
      </c>
      <c r="M89" s="2"/>
    </row>
    <row r="90" spans="1:13" x14ac:dyDescent="0.3">
      <c r="A90" s="2">
        <v>84</v>
      </c>
      <c r="B90" s="2">
        <v>431805</v>
      </c>
      <c r="C90" s="2" t="s">
        <v>425</v>
      </c>
      <c r="D90" s="2" t="s">
        <v>107</v>
      </c>
      <c r="E90" s="2" t="s">
        <v>115</v>
      </c>
      <c r="F90" s="2" t="s">
        <v>509</v>
      </c>
      <c r="G90" s="2">
        <v>2</v>
      </c>
      <c r="H90" s="2">
        <v>1</v>
      </c>
      <c r="I90" s="2">
        <v>0</v>
      </c>
      <c r="J90" s="2">
        <v>20</v>
      </c>
      <c r="K90" s="2">
        <v>0</v>
      </c>
      <c r="L90" s="2">
        <f>+SUM(Table3[[#This Row],[1. задатак]:[5. задатак]])</f>
        <v>23</v>
      </c>
      <c r="M90" s="2"/>
    </row>
    <row r="91" spans="1:13" x14ac:dyDescent="0.3">
      <c r="A91" s="2">
        <v>85</v>
      </c>
      <c r="B91" s="2">
        <v>831805</v>
      </c>
      <c r="C91" s="2" t="s">
        <v>489</v>
      </c>
      <c r="D91" s="2" t="s">
        <v>107</v>
      </c>
      <c r="E91" s="2" t="s">
        <v>115</v>
      </c>
      <c r="F91" s="2" t="s">
        <v>515</v>
      </c>
      <c r="G91" s="2">
        <v>2</v>
      </c>
      <c r="H91" s="2">
        <v>16</v>
      </c>
      <c r="I91" s="2">
        <v>0</v>
      </c>
      <c r="J91" s="2">
        <v>5</v>
      </c>
      <c r="K91" s="2">
        <v>0</v>
      </c>
      <c r="L91" s="2">
        <f>+SUM(Table3[[#This Row],[1. задатак]:[5. задатак]])</f>
        <v>23</v>
      </c>
      <c r="M91" s="2"/>
    </row>
    <row r="92" spans="1:13" x14ac:dyDescent="0.3">
      <c r="A92" s="2">
        <v>86</v>
      </c>
      <c r="B92" s="2">
        <v>331803</v>
      </c>
      <c r="C92" s="2" t="s">
        <v>409</v>
      </c>
      <c r="D92" s="2" t="s">
        <v>106</v>
      </c>
      <c r="E92" s="2" t="s">
        <v>115</v>
      </c>
      <c r="F92" s="2" t="s">
        <v>510</v>
      </c>
      <c r="G92" s="2">
        <v>12</v>
      </c>
      <c r="H92" s="2">
        <v>4</v>
      </c>
      <c r="I92" s="2">
        <v>0</v>
      </c>
      <c r="J92" s="2">
        <v>5</v>
      </c>
      <c r="K92" s="2">
        <v>0</v>
      </c>
      <c r="L92" s="2">
        <f>+SUM(Table3[[#This Row],[1. задатак]:[5. задатак]])</f>
        <v>21</v>
      </c>
      <c r="M92" s="2"/>
    </row>
    <row r="93" spans="1:13" x14ac:dyDescent="0.3">
      <c r="A93" s="2">
        <v>87</v>
      </c>
      <c r="B93" s="2">
        <v>531823</v>
      </c>
      <c r="C93" s="2" t="s">
        <v>450</v>
      </c>
      <c r="D93" s="2" t="s">
        <v>340</v>
      </c>
      <c r="E93" s="2" t="s">
        <v>115</v>
      </c>
      <c r="F93" s="2" t="s">
        <v>530</v>
      </c>
      <c r="G93" s="2">
        <v>12</v>
      </c>
      <c r="H93" s="2">
        <v>4</v>
      </c>
      <c r="I93" s="2">
        <v>0</v>
      </c>
      <c r="J93" s="2">
        <v>5</v>
      </c>
      <c r="K93" s="2">
        <v>0</v>
      </c>
      <c r="L93" s="2">
        <f>+SUM(Table3[[#This Row],[1. задатак]:[5. задатак]])</f>
        <v>21</v>
      </c>
      <c r="M93" s="2"/>
    </row>
    <row r="94" spans="1:13" x14ac:dyDescent="0.3">
      <c r="A94" s="2">
        <v>88</v>
      </c>
      <c r="B94" s="2">
        <v>131809</v>
      </c>
      <c r="C94" s="2" t="s">
        <v>381</v>
      </c>
      <c r="D94" s="2" t="s">
        <v>109</v>
      </c>
      <c r="E94" s="2" t="s">
        <v>115</v>
      </c>
      <c r="F94" s="2" t="s">
        <v>506</v>
      </c>
      <c r="G94" s="2">
        <v>0</v>
      </c>
      <c r="H94" s="2">
        <v>0</v>
      </c>
      <c r="I94" s="2">
        <v>0</v>
      </c>
      <c r="J94" s="2">
        <v>20</v>
      </c>
      <c r="K94" s="2">
        <v>0</v>
      </c>
      <c r="L94" s="2">
        <f>+SUM(Table3[[#This Row],[1. задатак]:[5. задатак]])</f>
        <v>20</v>
      </c>
      <c r="M94" s="2"/>
    </row>
    <row r="95" spans="1:13" x14ac:dyDescent="0.3">
      <c r="A95" s="2">
        <v>89</v>
      </c>
      <c r="B95" s="2">
        <v>131825</v>
      </c>
      <c r="C95" s="2" t="s">
        <v>389</v>
      </c>
      <c r="D95" s="2" t="s">
        <v>106</v>
      </c>
      <c r="E95" s="2" t="s">
        <v>115</v>
      </c>
      <c r="F95" s="2" t="s">
        <v>510</v>
      </c>
      <c r="G95" s="2">
        <v>0</v>
      </c>
      <c r="H95" s="2">
        <v>0</v>
      </c>
      <c r="I95" s="2">
        <v>0</v>
      </c>
      <c r="J95" s="2">
        <v>20</v>
      </c>
      <c r="K95" s="2">
        <v>0</v>
      </c>
      <c r="L95" s="2">
        <f>+SUM(Table3[[#This Row],[1. задатак]:[5. задатак]])</f>
        <v>20</v>
      </c>
      <c r="M95" s="2"/>
    </row>
    <row r="96" spans="1:13" x14ac:dyDescent="0.3">
      <c r="A96" s="2">
        <v>90</v>
      </c>
      <c r="B96" s="2">
        <v>331831</v>
      </c>
      <c r="C96" s="2" t="s">
        <v>423</v>
      </c>
      <c r="D96" s="2" t="s">
        <v>109</v>
      </c>
      <c r="E96" s="2" t="s">
        <v>115</v>
      </c>
      <c r="F96" s="2" t="s">
        <v>520</v>
      </c>
      <c r="G96" s="2">
        <v>0</v>
      </c>
      <c r="H96" s="2">
        <v>0</v>
      </c>
      <c r="I96" s="2">
        <v>0</v>
      </c>
      <c r="J96" s="2">
        <v>20</v>
      </c>
      <c r="K96" s="2">
        <v>0</v>
      </c>
      <c r="L96" s="2">
        <f>+SUM(Table3[[#This Row],[1. задатак]:[5. задатак]])</f>
        <v>20</v>
      </c>
      <c r="M96" s="2"/>
    </row>
    <row r="97" spans="1:13" x14ac:dyDescent="0.3">
      <c r="A97" s="2">
        <v>91</v>
      </c>
      <c r="B97" s="2">
        <v>631819</v>
      </c>
      <c r="C97" s="2" t="s">
        <v>464</v>
      </c>
      <c r="D97" s="2" t="s">
        <v>104</v>
      </c>
      <c r="E97" s="2" t="s">
        <v>115</v>
      </c>
      <c r="F97" s="2" t="s">
        <v>525</v>
      </c>
      <c r="G97" s="2">
        <v>2</v>
      </c>
      <c r="H97" s="2">
        <v>3</v>
      </c>
      <c r="I97" s="2">
        <v>5</v>
      </c>
      <c r="J97" s="2">
        <v>10</v>
      </c>
      <c r="K97" s="2">
        <v>0</v>
      </c>
      <c r="L97" s="2">
        <f>+SUM(Table3[[#This Row],[1. задатак]:[5. задатак]])</f>
        <v>20</v>
      </c>
      <c r="M97" s="2"/>
    </row>
    <row r="98" spans="1:13" x14ac:dyDescent="0.3">
      <c r="A98" s="2">
        <v>92</v>
      </c>
      <c r="B98" s="2">
        <v>631821</v>
      </c>
      <c r="C98" s="2" t="s">
        <v>465</v>
      </c>
      <c r="D98" s="2" t="s">
        <v>340</v>
      </c>
      <c r="E98" s="2" t="s">
        <v>115</v>
      </c>
      <c r="F98" s="2" t="s">
        <v>529</v>
      </c>
      <c r="G98" s="2">
        <v>12</v>
      </c>
      <c r="H98" s="2">
        <v>3</v>
      </c>
      <c r="I98" s="2">
        <v>0</v>
      </c>
      <c r="J98" s="2">
        <v>5</v>
      </c>
      <c r="K98" s="2">
        <v>0</v>
      </c>
      <c r="L98" s="2">
        <f>+SUM(Table3[[#This Row],[1. задатак]:[5. задатак]])</f>
        <v>20</v>
      </c>
      <c r="M98" s="2"/>
    </row>
    <row r="99" spans="1:13" x14ac:dyDescent="0.3">
      <c r="A99" s="2">
        <v>93</v>
      </c>
      <c r="B99" s="2">
        <v>631825</v>
      </c>
      <c r="C99" s="2" t="s">
        <v>467</v>
      </c>
      <c r="D99" s="2" t="s">
        <v>106</v>
      </c>
      <c r="E99" s="2" t="s">
        <v>115</v>
      </c>
      <c r="F99" s="2" t="s">
        <v>517</v>
      </c>
      <c r="G99" s="2">
        <v>4</v>
      </c>
      <c r="H99" s="2">
        <v>11</v>
      </c>
      <c r="I99" s="2">
        <v>0</v>
      </c>
      <c r="J99" s="2">
        <v>5</v>
      </c>
      <c r="K99" s="2">
        <v>0</v>
      </c>
      <c r="L99" s="2">
        <f>+SUM(Table3[[#This Row],[1. задатак]:[5. задатак]])</f>
        <v>20</v>
      </c>
      <c r="M99" s="2"/>
    </row>
    <row r="100" spans="1:13" x14ac:dyDescent="0.3">
      <c r="A100" s="2">
        <v>94</v>
      </c>
      <c r="B100" s="2">
        <v>131811</v>
      </c>
      <c r="C100" s="2" t="s">
        <v>382</v>
      </c>
      <c r="D100" s="2" t="s">
        <v>107</v>
      </c>
      <c r="E100" s="2" t="s">
        <v>115</v>
      </c>
      <c r="F100" s="2" t="s">
        <v>504</v>
      </c>
      <c r="G100" s="2">
        <v>12</v>
      </c>
      <c r="H100" s="2">
        <v>2</v>
      </c>
      <c r="I100" s="2">
        <v>0</v>
      </c>
      <c r="J100" s="2">
        <v>5</v>
      </c>
      <c r="K100" s="2">
        <v>0</v>
      </c>
      <c r="L100" s="2">
        <f>+SUM(Table3[[#This Row],[1. задатак]:[5. задатак]])</f>
        <v>19</v>
      </c>
      <c r="M100" s="2"/>
    </row>
    <row r="101" spans="1:13" x14ac:dyDescent="0.3">
      <c r="A101" s="2">
        <v>95</v>
      </c>
      <c r="B101" s="2">
        <v>131813</v>
      </c>
      <c r="C101" s="2" t="s">
        <v>383</v>
      </c>
      <c r="D101" s="2" t="s">
        <v>113</v>
      </c>
      <c r="E101" s="2" t="s">
        <v>115</v>
      </c>
      <c r="F101" s="2" t="s">
        <v>507</v>
      </c>
      <c r="G101" s="2">
        <v>12</v>
      </c>
      <c r="H101" s="2">
        <v>2</v>
      </c>
      <c r="I101" s="2">
        <v>0</v>
      </c>
      <c r="J101" s="2">
        <v>5</v>
      </c>
      <c r="K101" s="2">
        <v>0</v>
      </c>
      <c r="L101" s="2">
        <f>+SUM(Table3[[#This Row],[1. задатак]:[5. задатак]])</f>
        <v>19</v>
      </c>
      <c r="M101" s="2"/>
    </row>
    <row r="102" spans="1:13" x14ac:dyDescent="0.3">
      <c r="A102" s="2">
        <v>96</v>
      </c>
      <c r="B102" s="2">
        <v>731815</v>
      </c>
      <c r="C102" s="2" t="s">
        <v>478</v>
      </c>
      <c r="D102" s="2" t="s">
        <v>109</v>
      </c>
      <c r="E102" s="2" t="s">
        <v>115</v>
      </c>
      <c r="F102" s="2" t="s">
        <v>524</v>
      </c>
      <c r="G102" s="2">
        <v>0</v>
      </c>
      <c r="H102" s="2">
        <v>13</v>
      </c>
      <c r="I102" s="2">
        <v>0</v>
      </c>
      <c r="J102" s="2">
        <v>5</v>
      </c>
      <c r="K102" s="2">
        <v>0</v>
      </c>
      <c r="L102" s="2">
        <f>+SUM(Table3[[#This Row],[1. задатак]:[5. задатак]])</f>
        <v>18</v>
      </c>
      <c r="M102" s="2"/>
    </row>
    <row r="103" spans="1:13" x14ac:dyDescent="0.3">
      <c r="A103" s="2">
        <v>97</v>
      </c>
      <c r="B103" s="2">
        <v>231825</v>
      </c>
      <c r="C103" s="2" t="s">
        <v>404</v>
      </c>
      <c r="D103" s="2" t="s">
        <v>106</v>
      </c>
      <c r="E103" s="2" t="s">
        <v>115</v>
      </c>
      <c r="F103" s="2" t="s">
        <v>517</v>
      </c>
      <c r="G103" s="2">
        <v>12</v>
      </c>
      <c r="H103" s="2">
        <v>0</v>
      </c>
      <c r="I103" s="2">
        <v>0</v>
      </c>
      <c r="J103" s="2">
        <v>5</v>
      </c>
      <c r="K103" s="2">
        <v>0</v>
      </c>
      <c r="L103" s="2">
        <f>+SUM(Table3[[#This Row],[1. задатак]:[5. задатак]])</f>
        <v>17</v>
      </c>
      <c r="M103" s="2"/>
    </row>
    <row r="104" spans="1:13" x14ac:dyDescent="0.3">
      <c r="A104" s="2">
        <v>98</v>
      </c>
      <c r="B104" s="2">
        <v>631831</v>
      </c>
      <c r="C104" s="2" t="s">
        <v>470</v>
      </c>
      <c r="D104" s="2" t="s">
        <v>341</v>
      </c>
      <c r="E104" s="2" t="s">
        <v>116</v>
      </c>
      <c r="F104" s="2" t="s">
        <v>532</v>
      </c>
      <c r="G104" s="2">
        <v>12</v>
      </c>
      <c r="H104" s="2">
        <v>0</v>
      </c>
      <c r="I104" s="2">
        <v>0</v>
      </c>
      <c r="J104" s="2">
        <v>5</v>
      </c>
      <c r="K104" s="2">
        <v>0</v>
      </c>
      <c r="L104" s="2">
        <f>+SUM(Table3[[#This Row],[1. задатак]:[5. задатак]])</f>
        <v>17</v>
      </c>
      <c r="M104" s="2"/>
    </row>
    <row r="105" spans="1:13" x14ac:dyDescent="0.3">
      <c r="A105" s="2">
        <v>99</v>
      </c>
      <c r="B105" s="2">
        <v>131821</v>
      </c>
      <c r="C105" s="2" t="s">
        <v>387</v>
      </c>
      <c r="D105" s="2" t="s">
        <v>107</v>
      </c>
      <c r="E105" s="2" t="s">
        <v>115</v>
      </c>
      <c r="F105" s="2" t="s">
        <v>509</v>
      </c>
      <c r="G105" s="2">
        <v>0</v>
      </c>
      <c r="H105" s="2">
        <v>1</v>
      </c>
      <c r="I105" s="2">
        <v>0</v>
      </c>
      <c r="J105" s="2">
        <v>15</v>
      </c>
      <c r="K105" s="2">
        <v>0</v>
      </c>
      <c r="L105" s="2">
        <f>+SUM(Table3[[#This Row],[1. задатак]:[5. задатак]])</f>
        <v>16</v>
      </c>
      <c r="M105" s="2"/>
    </row>
    <row r="106" spans="1:13" x14ac:dyDescent="0.3">
      <c r="A106" s="2">
        <v>100</v>
      </c>
      <c r="B106" s="2">
        <v>731831</v>
      </c>
      <c r="C106" s="2" t="s">
        <v>486</v>
      </c>
      <c r="D106" s="2" t="s">
        <v>341</v>
      </c>
      <c r="E106" s="2" t="s">
        <v>116</v>
      </c>
      <c r="F106" s="2" t="s">
        <v>532</v>
      </c>
      <c r="G106" s="2">
        <v>0</v>
      </c>
      <c r="H106" s="2">
        <v>1</v>
      </c>
      <c r="I106" s="2">
        <v>0</v>
      </c>
      <c r="J106" s="2">
        <v>15</v>
      </c>
      <c r="K106" s="2">
        <v>0</v>
      </c>
      <c r="L106" s="2">
        <f>+SUM(Table3[[#This Row],[1. задатак]:[5. задатак]])</f>
        <v>16</v>
      </c>
      <c r="M106" s="2"/>
    </row>
    <row r="107" spans="1:13" x14ac:dyDescent="0.3">
      <c r="A107" s="2">
        <v>101</v>
      </c>
      <c r="B107" s="2">
        <v>631815</v>
      </c>
      <c r="C107" s="2" t="s">
        <v>462</v>
      </c>
      <c r="D107" s="2" t="s">
        <v>109</v>
      </c>
      <c r="E107" s="2" t="s">
        <v>115</v>
      </c>
      <c r="F107" s="2" t="s">
        <v>534</v>
      </c>
      <c r="G107" s="2">
        <v>0</v>
      </c>
      <c r="H107" s="2">
        <v>4</v>
      </c>
      <c r="I107" s="2">
        <v>0</v>
      </c>
      <c r="J107" s="2">
        <v>5</v>
      </c>
      <c r="K107" s="2">
        <v>5</v>
      </c>
      <c r="L107" s="2">
        <f>+SUM(Table3[[#This Row],[1. задатак]:[5. задатак]])</f>
        <v>14</v>
      </c>
      <c r="M107" s="2"/>
    </row>
    <row r="108" spans="1:13" x14ac:dyDescent="0.3">
      <c r="A108" s="2">
        <v>102</v>
      </c>
      <c r="B108" s="2">
        <v>331829</v>
      </c>
      <c r="C108" s="2" t="s">
        <v>422</v>
      </c>
      <c r="D108" s="2" t="s">
        <v>112</v>
      </c>
      <c r="E108" s="2" t="s">
        <v>115</v>
      </c>
      <c r="F108" s="2" t="s">
        <v>523</v>
      </c>
      <c r="G108" s="2">
        <v>2</v>
      </c>
      <c r="H108" s="2">
        <v>11</v>
      </c>
      <c r="I108" s="2">
        <v>0</v>
      </c>
      <c r="J108" s="2">
        <v>0</v>
      </c>
      <c r="K108" s="2">
        <v>0</v>
      </c>
      <c r="L108" s="2">
        <f>+SUM(Table3[[#This Row],[1. задатак]:[5. задатак]])</f>
        <v>13</v>
      </c>
      <c r="M108" s="2"/>
    </row>
    <row r="109" spans="1:13" x14ac:dyDescent="0.3">
      <c r="A109" s="2">
        <v>103</v>
      </c>
      <c r="B109" s="2">
        <v>531811</v>
      </c>
      <c r="C109" s="2" t="s">
        <v>444</v>
      </c>
      <c r="D109" s="2" t="s">
        <v>107</v>
      </c>
      <c r="E109" s="2" t="s">
        <v>115</v>
      </c>
      <c r="F109" s="2" t="s">
        <v>504</v>
      </c>
      <c r="G109" s="2">
        <v>4</v>
      </c>
      <c r="H109" s="2">
        <v>4</v>
      </c>
      <c r="I109" s="2">
        <v>0</v>
      </c>
      <c r="J109" s="2">
        <v>5</v>
      </c>
      <c r="K109" s="2">
        <v>0</v>
      </c>
      <c r="L109" s="2">
        <f>+SUM(Table3[[#This Row],[1. задатак]:[5. задатак]])</f>
        <v>13</v>
      </c>
      <c r="M109" s="2"/>
    </row>
    <row r="110" spans="1:13" x14ac:dyDescent="0.3">
      <c r="A110" s="2">
        <v>104</v>
      </c>
      <c r="B110" s="2">
        <v>631817</v>
      </c>
      <c r="C110" s="2" t="s">
        <v>463</v>
      </c>
      <c r="D110" s="2" t="s">
        <v>108</v>
      </c>
      <c r="E110" s="2" t="s">
        <v>108</v>
      </c>
      <c r="F110" s="2" t="s">
        <v>535</v>
      </c>
      <c r="G110" s="2">
        <v>4</v>
      </c>
      <c r="H110" s="2">
        <v>2</v>
      </c>
      <c r="I110" s="2">
        <v>0</v>
      </c>
      <c r="J110" s="2">
        <v>5</v>
      </c>
      <c r="K110" s="2">
        <v>0</v>
      </c>
      <c r="L110" s="2">
        <f>+SUM(Table3[[#This Row],[1. задатак]:[5. задатак]])</f>
        <v>11</v>
      </c>
      <c r="M110" s="2"/>
    </row>
    <row r="111" spans="1:13" x14ac:dyDescent="0.3">
      <c r="A111" s="2">
        <v>105</v>
      </c>
      <c r="B111" s="2">
        <v>431829</v>
      </c>
      <c r="C111" s="2" t="s">
        <v>437</v>
      </c>
      <c r="D111" s="2" t="s">
        <v>112</v>
      </c>
      <c r="E111" s="2" t="s">
        <v>115</v>
      </c>
      <c r="F111" s="2" t="s">
        <v>523</v>
      </c>
      <c r="G111" s="2">
        <v>0</v>
      </c>
      <c r="H111" s="2">
        <v>0</v>
      </c>
      <c r="I111" s="2">
        <v>0</v>
      </c>
      <c r="J111" s="2">
        <v>10</v>
      </c>
      <c r="K111" s="2">
        <v>0</v>
      </c>
      <c r="L111" s="2">
        <f>+SUM(Table3[[#This Row],[1. задатак]:[5. задатак]])</f>
        <v>10</v>
      </c>
      <c r="M111" s="2"/>
    </row>
    <row r="112" spans="1:13" x14ac:dyDescent="0.3">
      <c r="A112" s="2">
        <v>106</v>
      </c>
      <c r="B112" s="2">
        <v>731829</v>
      </c>
      <c r="C112" s="2" t="s">
        <v>485</v>
      </c>
      <c r="D112" s="2" t="s">
        <v>502</v>
      </c>
      <c r="E112" s="2" t="s">
        <v>117</v>
      </c>
      <c r="F112" s="2" t="s">
        <v>540</v>
      </c>
      <c r="G112" s="2">
        <v>0</v>
      </c>
      <c r="H112" s="2">
        <v>0</v>
      </c>
      <c r="I112" s="2">
        <v>0</v>
      </c>
      <c r="J112" s="2">
        <v>5</v>
      </c>
      <c r="K112" s="2">
        <v>5</v>
      </c>
      <c r="L112" s="2">
        <f>+SUM(Table3[[#This Row],[1. задатак]:[5. задатак]])</f>
        <v>10</v>
      </c>
      <c r="M112" s="2"/>
    </row>
    <row r="113" spans="1:13" x14ac:dyDescent="0.3">
      <c r="A113" s="2">
        <v>107</v>
      </c>
      <c r="B113" s="2">
        <v>531827</v>
      </c>
      <c r="C113" s="2" t="s">
        <v>452</v>
      </c>
      <c r="D113" s="2" t="s">
        <v>107</v>
      </c>
      <c r="E113" s="2" t="s">
        <v>115</v>
      </c>
      <c r="F113" s="2" t="s">
        <v>504</v>
      </c>
      <c r="G113" s="2">
        <v>0</v>
      </c>
      <c r="H113" s="2">
        <v>4</v>
      </c>
      <c r="I113" s="2">
        <v>0</v>
      </c>
      <c r="J113" s="2">
        <v>5</v>
      </c>
      <c r="K113" s="2">
        <v>0</v>
      </c>
      <c r="L113" s="2">
        <f>+SUM(Table3[[#This Row],[1. задатак]:[5. задатак]])</f>
        <v>9</v>
      </c>
      <c r="M113" s="2"/>
    </row>
    <row r="114" spans="1:13" x14ac:dyDescent="0.3">
      <c r="A114" s="2">
        <v>108</v>
      </c>
      <c r="B114" s="2">
        <v>331825</v>
      </c>
      <c r="C114" s="2" t="s">
        <v>420</v>
      </c>
      <c r="D114" s="2" t="s">
        <v>106</v>
      </c>
      <c r="E114" s="2" t="s">
        <v>115</v>
      </c>
      <c r="F114" s="2" t="s">
        <v>517</v>
      </c>
      <c r="G114" s="2">
        <v>2</v>
      </c>
      <c r="H114" s="2">
        <v>1</v>
      </c>
      <c r="I114" s="2">
        <v>0</v>
      </c>
      <c r="J114" s="2">
        <v>5</v>
      </c>
      <c r="K114" s="2">
        <v>0</v>
      </c>
      <c r="L114" s="2">
        <f>+SUM(Table3[[#This Row],[1. задатак]:[5. задатак]])</f>
        <v>8</v>
      </c>
      <c r="M114" s="2"/>
    </row>
    <row r="115" spans="1:13" x14ac:dyDescent="0.3">
      <c r="A115" s="2">
        <v>109</v>
      </c>
      <c r="B115" s="2">
        <v>831813</v>
      </c>
      <c r="C115" s="2" t="s">
        <v>493</v>
      </c>
      <c r="D115" s="2" t="s">
        <v>113</v>
      </c>
      <c r="E115" s="2" t="s">
        <v>115</v>
      </c>
      <c r="F115" s="2" t="s">
        <v>514</v>
      </c>
      <c r="G115" s="2">
        <v>0</v>
      </c>
      <c r="H115" s="2">
        <v>2</v>
      </c>
      <c r="I115" s="2">
        <v>0</v>
      </c>
      <c r="J115" s="2">
        <v>5</v>
      </c>
      <c r="K115" s="2">
        <v>0</v>
      </c>
      <c r="L115" s="2">
        <f>+SUM(Table3[[#This Row],[1. задатак]:[5. задатак]])</f>
        <v>7</v>
      </c>
      <c r="M115" s="2"/>
    </row>
    <row r="116" spans="1:13" x14ac:dyDescent="0.3">
      <c r="A116" s="2">
        <v>110</v>
      </c>
      <c r="B116" s="2">
        <v>231809</v>
      </c>
      <c r="C116" s="2" t="s">
        <v>397</v>
      </c>
      <c r="D116" s="2" t="s">
        <v>109</v>
      </c>
      <c r="E116" s="2" t="s">
        <v>115</v>
      </c>
      <c r="F116" s="2" t="s">
        <v>513</v>
      </c>
      <c r="G116" s="2">
        <v>0</v>
      </c>
      <c r="H116" s="2">
        <v>1</v>
      </c>
      <c r="I116" s="2">
        <v>0</v>
      </c>
      <c r="J116" s="2">
        <v>5</v>
      </c>
      <c r="K116" s="2">
        <v>0</v>
      </c>
      <c r="L116" s="2">
        <f>+SUM(Table3[[#This Row],[1. задатак]:[5. задатак]])</f>
        <v>6</v>
      </c>
      <c r="M116" s="2"/>
    </row>
    <row r="117" spans="1:13" x14ac:dyDescent="0.3">
      <c r="A117" s="2">
        <v>111</v>
      </c>
      <c r="B117" s="2">
        <v>431825</v>
      </c>
      <c r="C117" s="2" t="s">
        <v>435</v>
      </c>
      <c r="D117" s="2" t="s">
        <v>106</v>
      </c>
      <c r="E117" s="2" t="s">
        <v>115</v>
      </c>
      <c r="F117" s="2" t="s">
        <v>517</v>
      </c>
      <c r="G117" s="2">
        <v>0</v>
      </c>
      <c r="H117" s="2">
        <v>1</v>
      </c>
      <c r="I117" s="2">
        <v>0</v>
      </c>
      <c r="J117" s="2">
        <v>5</v>
      </c>
      <c r="K117" s="2">
        <v>0</v>
      </c>
      <c r="L117" s="2">
        <f>+SUM(Table3[[#This Row],[1. задатак]:[5. задатак]])</f>
        <v>6</v>
      </c>
      <c r="M117" s="2"/>
    </row>
    <row r="118" spans="1:13" x14ac:dyDescent="0.3">
      <c r="A118" s="2">
        <v>112</v>
      </c>
      <c r="B118" s="2">
        <v>831807</v>
      </c>
      <c r="C118" s="2" t="s">
        <v>490</v>
      </c>
      <c r="D118" s="2" t="s">
        <v>112</v>
      </c>
      <c r="E118" s="2" t="s">
        <v>115</v>
      </c>
      <c r="F118" s="2" t="s">
        <v>505</v>
      </c>
      <c r="G118" s="2">
        <v>0</v>
      </c>
      <c r="H118" s="2">
        <v>0</v>
      </c>
      <c r="I118" s="2">
        <v>0</v>
      </c>
      <c r="J118" s="2">
        <v>5</v>
      </c>
      <c r="K118" s="2">
        <v>0</v>
      </c>
      <c r="L118" s="2">
        <f>+SUM(Table3[[#This Row],[1. задатак]:[5. задатак]])</f>
        <v>5</v>
      </c>
      <c r="M118" s="2"/>
    </row>
    <row r="119" spans="1:13" x14ac:dyDescent="0.3">
      <c r="A119" s="2">
        <v>113</v>
      </c>
      <c r="B119" s="2">
        <v>531807</v>
      </c>
      <c r="C119" s="2" t="s">
        <v>442</v>
      </c>
      <c r="D119" s="2" t="s">
        <v>112</v>
      </c>
      <c r="E119" s="2" t="s">
        <v>115</v>
      </c>
      <c r="F119" s="2" t="s">
        <v>518</v>
      </c>
      <c r="G119" s="2">
        <v>2</v>
      </c>
      <c r="H119" s="2">
        <v>2</v>
      </c>
      <c r="I119" s="2">
        <v>0</v>
      </c>
      <c r="J119" s="2">
        <v>0</v>
      </c>
      <c r="K119" s="2">
        <v>0</v>
      </c>
      <c r="L119" s="2">
        <f>+SUM(Table3[[#This Row],[1. задатак]:[5. задатак]])</f>
        <v>4</v>
      </c>
      <c r="M119" s="2"/>
    </row>
    <row r="120" spans="1:13" x14ac:dyDescent="0.3">
      <c r="A120" s="2">
        <v>114</v>
      </c>
      <c r="B120" s="2">
        <v>831821</v>
      </c>
      <c r="C120" s="2" t="s">
        <v>497</v>
      </c>
      <c r="D120" s="2" t="s">
        <v>111</v>
      </c>
      <c r="E120" s="2" t="s">
        <v>118</v>
      </c>
      <c r="F120" s="2" t="s">
        <v>538</v>
      </c>
      <c r="G120" s="2">
        <v>0</v>
      </c>
      <c r="H120" s="2">
        <v>1</v>
      </c>
      <c r="I120" s="2">
        <v>0</v>
      </c>
      <c r="J120" s="2">
        <v>0</v>
      </c>
      <c r="K120" s="2">
        <v>0</v>
      </c>
      <c r="L120" s="2">
        <f>+SUM(Table3[[#This Row],[1. задатак]:[5. задатак]])</f>
        <v>1</v>
      </c>
      <c r="M120" s="2"/>
    </row>
    <row r="121" spans="1:13" x14ac:dyDescent="0.3">
      <c r="A121" s="2">
        <v>115</v>
      </c>
      <c r="B121" s="2">
        <v>131807</v>
      </c>
      <c r="C121" s="2" t="s">
        <v>380</v>
      </c>
      <c r="D121" s="2" t="s">
        <v>112</v>
      </c>
      <c r="E121" s="2" t="s">
        <v>115</v>
      </c>
      <c r="F121" s="2" t="s">
        <v>505</v>
      </c>
      <c r="G121" s="2"/>
      <c r="H121" s="2"/>
      <c r="I121" s="2"/>
      <c r="J121" s="2"/>
      <c r="K121" s="2"/>
      <c r="L121" s="2">
        <f>+SUM(Table3[[#This Row],[1. задатак]:[5. задатак]])</f>
        <v>0</v>
      </c>
      <c r="M121" s="2"/>
    </row>
    <row r="122" spans="1:13" x14ac:dyDescent="0.3">
      <c r="A122" s="2">
        <v>116</v>
      </c>
      <c r="B122" s="2">
        <v>131817</v>
      </c>
      <c r="C122" s="2" t="s">
        <v>385</v>
      </c>
      <c r="D122" s="2" t="s">
        <v>108</v>
      </c>
      <c r="E122" s="2" t="s">
        <v>108</v>
      </c>
      <c r="F122" s="2" t="s">
        <v>508</v>
      </c>
      <c r="G122" s="2"/>
      <c r="H122" s="2"/>
      <c r="I122" s="2"/>
      <c r="J122" s="2"/>
      <c r="K122" s="2"/>
      <c r="L122" s="2">
        <f>+SUM(Table3[[#This Row],[1. задатак]:[5. задатак]])</f>
        <v>0</v>
      </c>
      <c r="M122" s="2"/>
    </row>
    <row r="123" spans="1:13" x14ac:dyDescent="0.3">
      <c r="A123" s="2">
        <v>117</v>
      </c>
      <c r="B123" s="2">
        <v>131823</v>
      </c>
      <c r="C123" s="2" t="s">
        <v>388</v>
      </c>
      <c r="D123" s="2" t="s">
        <v>108</v>
      </c>
      <c r="E123" s="2" t="s">
        <v>108</v>
      </c>
      <c r="F123" s="2" t="s">
        <v>508</v>
      </c>
      <c r="G123" s="2"/>
      <c r="H123" s="2"/>
      <c r="I123" s="2"/>
      <c r="J123" s="2"/>
      <c r="K123" s="2"/>
      <c r="L123" s="2">
        <f>+SUM(Table3[[#This Row],[1. задатак]:[5. задатак]])</f>
        <v>0</v>
      </c>
      <c r="M123" s="2"/>
    </row>
    <row r="124" spans="1:13" x14ac:dyDescent="0.3">
      <c r="A124" s="2">
        <v>118</v>
      </c>
      <c r="B124" s="2">
        <v>231817</v>
      </c>
      <c r="C124" s="2" t="s">
        <v>401</v>
      </c>
      <c r="D124" s="2" t="s">
        <v>108</v>
      </c>
      <c r="E124" s="2" t="s">
        <v>108</v>
      </c>
      <c r="F124" s="2" t="s">
        <v>136</v>
      </c>
      <c r="G124" s="2"/>
      <c r="H124" s="2"/>
      <c r="I124" s="2"/>
      <c r="J124" s="2"/>
      <c r="K124" s="2"/>
      <c r="L124" s="2">
        <f>+SUM(Table3[[#This Row],[1. задатак]:[5. задатак]])</f>
        <v>0</v>
      </c>
      <c r="M124" s="2"/>
    </row>
    <row r="125" spans="1:13" x14ac:dyDescent="0.3">
      <c r="A125" s="2">
        <v>119</v>
      </c>
      <c r="B125" s="2">
        <v>231831</v>
      </c>
      <c r="C125" s="2" t="s">
        <v>407</v>
      </c>
      <c r="D125" s="2" t="s">
        <v>109</v>
      </c>
      <c r="E125" s="2" t="s">
        <v>115</v>
      </c>
      <c r="F125" s="2" t="s">
        <v>519</v>
      </c>
      <c r="G125" s="2"/>
      <c r="H125" s="2"/>
      <c r="I125" s="2"/>
      <c r="J125" s="2"/>
      <c r="K125" s="2"/>
      <c r="L125" s="2">
        <f>+SUM(Table3[[#This Row],[1. задатак]:[5. задатак]])</f>
        <v>0</v>
      </c>
      <c r="M125" s="2"/>
    </row>
    <row r="126" spans="1:13" x14ac:dyDescent="0.3">
      <c r="A126" s="2">
        <v>120</v>
      </c>
      <c r="B126" s="2">
        <v>331817</v>
      </c>
      <c r="C126" s="2" t="s">
        <v>416</v>
      </c>
      <c r="D126" s="2" t="s">
        <v>108</v>
      </c>
      <c r="E126" s="2" t="s">
        <v>108</v>
      </c>
      <c r="F126" s="2" t="s">
        <v>508</v>
      </c>
      <c r="G126" s="2"/>
      <c r="H126" s="2"/>
      <c r="I126" s="2"/>
      <c r="J126" s="2"/>
      <c r="K126" s="2"/>
      <c r="L126" s="2">
        <f>+SUM(Table3[[#This Row],[1. задатак]:[5. задатак]])</f>
        <v>0</v>
      </c>
      <c r="M126" s="2"/>
    </row>
    <row r="127" spans="1:13" x14ac:dyDescent="0.3">
      <c r="A127" s="2">
        <v>121</v>
      </c>
      <c r="B127" s="2">
        <v>331819</v>
      </c>
      <c r="C127" s="2" t="s">
        <v>417</v>
      </c>
      <c r="D127" s="2" t="s">
        <v>113</v>
      </c>
      <c r="E127" s="2" t="s">
        <v>115</v>
      </c>
      <c r="F127" s="2" t="s">
        <v>521</v>
      </c>
      <c r="G127" s="2"/>
      <c r="H127" s="2"/>
      <c r="I127" s="2"/>
      <c r="J127" s="2"/>
      <c r="K127" s="2"/>
      <c r="L127" s="2">
        <f>+SUM(Table3[[#This Row],[1. задатак]:[5. задатак]])</f>
        <v>0</v>
      </c>
      <c r="M127" s="2"/>
    </row>
    <row r="128" spans="1:13" x14ac:dyDescent="0.3">
      <c r="A128" s="2">
        <v>122</v>
      </c>
      <c r="B128" s="2">
        <v>431807</v>
      </c>
      <c r="C128" s="2" t="s">
        <v>426</v>
      </c>
      <c r="D128" s="2" t="s">
        <v>112</v>
      </c>
      <c r="E128" s="2" t="s">
        <v>115</v>
      </c>
      <c r="F128" s="2" t="s">
        <v>505</v>
      </c>
      <c r="G128" s="2"/>
      <c r="H128" s="2"/>
      <c r="I128" s="2"/>
      <c r="J128" s="2"/>
      <c r="K128" s="2"/>
      <c r="L128" s="2">
        <f>+SUM(Table3[[#This Row],[1. задатак]:[5. задатак]])</f>
        <v>0</v>
      </c>
      <c r="M128" s="2"/>
    </row>
    <row r="129" spans="1:13" x14ac:dyDescent="0.3">
      <c r="A129" s="2">
        <v>123</v>
      </c>
      <c r="B129" s="2">
        <v>431817</v>
      </c>
      <c r="C129" s="2" t="s">
        <v>431</v>
      </c>
      <c r="D129" s="2" t="s">
        <v>108</v>
      </c>
      <c r="E129" s="2" t="s">
        <v>108</v>
      </c>
      <c r="F129" s="2" t="s">
        <v>136</v>
      </c>
      <c r="G129" s="2"/>
      <c r="H129" s="2"/>
      <c r="I129" s="2"/>
      <c r="J129" s="2"/>
      <c r="K129" s="2"/>
      <c r="L129" s="2">
        <f>+SUM(Table3[[#This Row],[1. задатак]:[5. задатак]])</f>
        <v>0</v>
      </c>
      <c r="M129" s="2"/>
    </row>
    <row r="130" spans="1:13" x14ac:dyDescent="0.3">
      <c r="A130" s="2">
        <v>124</v>
      </c>
      <c r="B130" s="2">
        <v>431827</v>
      </c>
      <c r="C130" s="2" t="s">
        <v>436</v>
      </c>
      <c r="D130" s="2" t="s">
        <v>107</v>
      </c>
      <c r="E130" s="2" t="s">
        <v>115</v>
      </c>
      <c r="F130" s="2" t="s">
        <v>504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f>+SUM(Table3[[#This Row],[1. задатак]:[5. задатак]])</f>
        <v>0</v>
      </c>
      <c r="M130" s="2"/>
    </row>
    <row r="131" spans="1:13" x14ac:dyDescent="0.3">
      <c r="A131" s="2">
        <v>125</v>
      </c>
      <c r="B131" s="2">
        <v>531817</v>
      </c>
      <c r="C131" s="2" t="s">
        <v>447</v>
      </c>
      <c r="D131" s="2" t="s">
        <v>108</v>
      </c>
      <c r="E131" s="2" t="s">
        <v>108</v>
      </c>
      <c r="F131" s="2" t="s">
        <v>136</v>
      </c>
      <c r="G131" s="2"/>
      <c r="H131" s="2"/>
      <c r="I131" s="2"/>
      <c r="J131" s="2"/>
      <c r="K131" s="2"/>
      <c r="L131" s="2">
        <f>+SUM(Table3[[#This Row],[1. задатак]:[5. задатак]])</f>
        <v>0</v>
      </c>
      <c r="M131" s="2"/>
    </row>
    <row r="132" spans="1:13" x14ac:dyDescent="0.3">
      <c r="A132" s="2">
        <v>126</v>
      </c>
      <c r="B132" s="2">
        <v>731817</v>
      </c>
      <c r="C132" s="2" t="s">
        <v>479</v>
      </c>
      <c r="D132" s="2" t="s">
        <v>108</v>
      </c>
      <c r="E132" s="2" t="s">
        <v>108</v>
      </c>
      <c r="F132" s="2" t="s">
        <v>136</v>
      </c>
      <c r="G132" s="2"/>
      <c r="H132" s="2"/>
      <c r="I132" s="2"/>
      <c r="J132" s="2"/>
      <c r="K132" s="2"/>
      <c r="L132" s="2">
        <f>+SUM(Table3[[#This Row],[1. задатак]:[5. задатак]])</f>
        <v>0</v>
      </c>
      <c r="M132" s="2"/>
    </row>
    <row r="133" spans="1:13" x14ac:dyDescent="0.3">
      <c r="A133" s="2">
        <v>127</v>
      </c>
      <c r="B133" s="2">
        <v>831829</v>
      </c>
      <c r="C133" s="13" t="s">
        <v>495</v>
      </c>
      <c r="D133" s="2" t="s">
        <v>108</v>
      </c>
      <c r="E133" s="13" t="s">
        <v>108</v>
      </c>
      <c r="F133" s="13" t="s">
        <v>136</v>
      </c>
      <c r="G133" s="2"/>
      <c r="H133" s="2"/>
      <c r="I133" s="2"/>
      <c r="J133" s="2"/>
      <c r="K133" s="2"/>
      <c r="L133" s="2">
        <f>+SUM(Table3[[#This Row],[1. задатак]:[5. задатак]])</f>
        <v>0</v>
      </c>
      <c r="M133" s="2"/>
    </row>
  </sheetData>
  <mergeCells count="1">
    <mergeCell ref="A1:M4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0093A-1EBA-4D96-A445-50D262BB6270}">
  <dimension ref="A1:M87"/>
  <sheetViews>
    <sheetView workbookViewId="0">
      <selection activeCell="C12" sqref="C12"/>
    </sheetView>
  </sheetViews>
  <sheetFormatPr defaultRowHeight="14.4" x14ac:dyDescent="0.3"/>
  <cols>
    <col min="1" max="1" width="4.109375" customWidth="1"/>
    <col min="2" max="2" width="7.77734375" customWidth="1"/>
    <col min="3" max="3" width="21.21875" customWidth="1"/>
    <col min="4" max="4" width="21.6640625" customWidth="1"/>
    <col min="5" max="5" width="8.6640625" customWidth="1"/>
    <col min="6" max="6" width="19.44140625" customWidth="1"/>
    <col min="7" max="7" width="6.33203125" customWidth="1"/>
    <col min="8" max="8" width="7" customWidth="1"/>
    <col min="9" max="9" width="6.21875" customWidth="1"/>
    <col min="10" max="10" width="7.33203125" customWidth="1"/>
    <col min="11" max="11" width="6.21875" customWidth="1"/>
    <col min="12" max="12" width="5.5546875" customWidth="1"/>
    <col min="13" max="13" width="12.109375" customWidth="1"/>
  </cols>
  <sheetData>
    <row r="1" spans="1:13" x14ac:dyDescent="0.3">
      <c r="A1" s="18" t="s">
        <v>549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3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6" spans="1:13" ht="29.4" customHeight="1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</row>
    <row r="7" spans="1:13" x14ac:dyDescent="0.3">
      <c r="A7" s="2">
        <v>1</v>
      </c>
      <c r="B7" s="2">
        <v>142408</v>
      </c>
      <c r="C7" s="2" t="s">
        <v>264</v>
      </c>
      <c r="D7" s="2" t="s">
        <v>107</v>
      </c>
      <c r="E7" s="2" t="s">
        <v>115</v>
      </c>
      <c r="F7" s="2" t="s">
        <v>345</v>
      </c>
      <c r="G7" s="2">
        <v>20</v>
      </c>
      <c r="H7" s="2">
        <v>20</v>
      </c>
      <c r="I7" s="2">
        <v>20</v>
      </c>
      <c r="J7" s="2">
        <v>20</v>
      </c>
      <c r="K7" s="2">
        <v>20</v>
      </c>
      <c r="L7" s="2">
        <f>+SUM(Table4[[#This Row],[1. задатак]:[5. задатак]])</f>
        <v>100</v>
      </c>
      <c r="M7" s="5" t="s">
        <v>552</v>
      </c>
    </row>
    <row r="8" spans="1:13" x14ac:dyDescent="0.3">
      <c r="A8" s="2">
        <v>2</v>
      </c>
      <c r="B8" s="2">
        <v>242410</v>
      </c>
      <c r="C8" s="2" t="s">
        <v>276</v>
      </c>
      <c r="D8" s="2" t="s">
        <v>113</v>
      </c>
      <c r="E8" s="2" t="s">
        <v>115</v>
      </c>
      <c r="F8" s="2" t="s">
        <v>346</v>
      </c>
      <c r="G8" s="2">
        <v>20</v>
      </c>
      <c r="H8" s="2">
        <v>20</v>
      </c>
      <c r="I8" s="2">
        <v>20</v>
      </c>
      <c r="J8" s="2">
        <v>20</v>
      </c>
      <c r="K8" s="2">
        <v>20</v>
      </c>
      <c r="L8" s="2">
        <f>+SUM(Table4[[#This Row],[1. задатак]:[5. задатак]])</f>
        <v>100</v>
      </c>
      <c r="M8" s="5" t="s">
        <v>552</v>
      </c>
    </row>
    <row r="9" spans="1:13" x14ac:dyDescent="0.3">
      <c r="A9" s="2">
        <v>3</v>
      </c>
      <c r="B9" s="2">
        <v>342424</v>
      </c>
      <c r="C9" s="2" t="s">
        <v>287</v>
      </c>
      <c r="D9" s="2" t="s">
        <v>109</v>
      </c>
      <c r="E9" s="2" t="s">
        <v>115</v>
      </c>
      <c r="F9" s="2" t="s">
        <v>351</v>
      </c>
      <c r="G9" s="2">
        <v>20</v>
      </c>
      <c r="H9" s="2">
        <v>20</v>
      </c>
      <c r="I9" s="2">
        <v>20</v>
      </c>
      <c r="J9" s="2">
        <v>20</v>
      </c>
      <c r="K9" s="2">
        <v>20</v>
      </c>
      <c r="L9" s="2">
        <f>+SUM(Table4[[#This Row],[1. задатак]:[5. задатак]])</f>
        <v>100</v>
      </c>
      <c r="M9" s="5" t="s">
        <v>552</v>
      </c>
    </row>
    <row r="10" spans="1:13" x14ac:dyDescent="0.3">
      <c r="A10" s="2">
        <v>4</v>
      </c>
      <c r="B10" s="2">
        <v>142404</v>
      </c>
      <c r="C10" s="2" t="s">
        <v>262</v>
      </c>
      <c r="D10" s="2" t="s">
        <v>112</v>
      </c>
      <c r="E10" s="2" t="s">
        <v>115</v>
      </c>
      <c r="F10" s="2" t="s">
        <v>343</v>
      </c>
      <c r="G10" s="2">
        <v>20</v>
      </c>
      <c r="H10" s="2">
        <v>18</v>
      </c>
      <c r="I10" s="2">
        <v>20</v>
      </c>
      <c r="J10" s="2">
        <v>20</v>
      </c>
      <c r="K10" s="2">
        <v>20</v>
      </c>
      <c r="L10" s="2">
        <f>+SUM(Table4[[#This Row],[1. задатак]:[5. задатак]])</f>
        <v>98</v>
      </c>
      <c r="M10" s="5" t="s">
        <v>552</v>
      </c>
    </row>
    <row r="11" spans="1:13" x14ac:dyDescent="0.3">
      <c r="A11" s="2">
        <v>5</v>
      </c>
      <c r="B11" s="2">
        <v>142410</v>
      </c>
      <c r="C11" s="2" t="s">
        <v>265</v>
      </c>
      <c r="D11" s="2" t="s">
        <v>113</v>
      </c>
      <c r="E11" s="2" t="s">
        <v>115</v>
      </c>
      <c r="F11" s="2" t="s">
        <v>346</v>
      </c>
      <c r="G11" s="2">
        <v>20</v>
      </c>
      <c r="H11" s="2">
        <v>20</v>
      </c>
      <c r="I11" s="2">
        <v>0</v>
      </c>
      <c r="J11" s="2">
        <v>20</v>
      </c>
      <c r="K11" s="2">
        <v>20</v>
      </c>
      <c r="L11" s="2">
        <f>+SUM(Table4[[#This Row],[1. задатак]:[5. задатак]])</f>
        <v>80</v>
      </c>
      <c r="M11" s="5" t="s">
        <v>553</v>
      </c>
    </row>
    <row r="12" spans="1:13" x14ac:dyDescent="0.3">
      <c r="A12" s="2">
        <v>6</v>
      </c>
      <c r="B12" s="2">
        <v>142426</v>
      </c>
      <c r="C12" s="2" t="s">
        <v>268</v>
      </c>
      <c r="D12" s="2" t="s">
        <v>340</v>
      </c>
      <c r="E12" s="2" t="s">
        <v>115</v>
      </c>
      <c r="F12" s="2" t="s">
        <v>349</v>
      </c>
      <c r="G12" s="2">
        <v>20</v>
      </c>
      <c r="H12" s="2">
        <v>18</v>
      </c>
      <c r="I12" s="2">
        <v>20</v>
      </c>
      <c r="J12" s="2">
        <v>20</v>
      </c>
      <c r="K12" s="2">
        <v>0</v>
      </c>
      <c r="L12" s="2">
        <f>+SUM(Table4[[#This Row],[1. задатак]:[5. задатак]])</f>
        <v>78</v>
      </c>
      <c r="M12" s="5" t="s">
        <v>553</v>
      </c>
    </row>
    <row r="13" spans="1:13" x14ac:dyDescent="0.3">
      <c r="A13" s="2">
        <v>7</v>
      </c>
      <c r="B13" s="2">
        <v>442402</v>
      </c>
      <c r="C13" s="2" t="s">
        <v>292</v>
      </c>
      <c r="D13" s="2" t="s">
        <v>106</v>
      </c>
      <c r="E13" s="2" t="s">
        <v>115</v>
      </c>
      <c r="F13" s="2" t="s">
        <v>360</v>
      </c>
      <c r="G13" s="2">
        <v>20</v>
      </c>
      <c r="H13" s="2">
        <v>20</v>
      </c>
      <c r="I13" s="2">
        <v>0</v>
      </c>
      <c r="J13" s="2">
        <v>20</v>
      </c>
      <c r="K13" s="2">
        <v>18</v>
      </c>
      <c r="L13" s="2">
        <f>+SUM(Table4[[#This Row],[1. задатак]:[5. задатак]])</f>
        <v>78</v>
      </c>
      <c r="M13" s="5" t="s">
        <v>553</v>
      </c>
    </row>
    <row r="14" spans="1:13" x14ac:dyDescent="0.3">
      <c r="A14" s="2">
        <v>8</v>
      </c>
      <c r="B14" s="2">
        <v>242428</v>
      </c>
      <c r="C14" s="2" t="s">
        <v>279</v>
      </c>
      <c r="D14" s="2" t="s">
        <v>104</v>
      </c>
      <c r="E14" s="2" t="s">
        <v>115</v>
      </c>
      <c r="F14" s="2" t="s">
        <v>350</v>
      </c>
      <c r="G14" s="2">
        <v>20</v>
      </c>
      <c r="H14" s="2">
        <v>20</v>
      </c>
      <c r="I14" s="2">
        <v>20</v>
      </c>
      <c r="J14" s="2">
        <v>6</v>
      </c>
      <c r="K14" s="2">
        <v>2</v>
      </c>
      <c r="L14" s="2">
        <f>+SUM(Table4[[#This Row],[1. задатак]:[5. задатак]])</f>
        <v>68</v>
      </c>
      <c r="M14" s="5" t="s">
        <v>553</v>
      </c>
    </row>
    <row r="15" spans="1:13" x14ac:dyDescent="0.3">
      <c r="A15" s="2">
        <v>9</v>
      </c>
      <c r="B15" s="2">
        <v>442432</v>
      </c>
      <c r="C15" s="2" t="s">
        <v>301</v>
      </c>
      <c r="D15" s="2" t="s">
        <v>107</v>
      </c>
      <c r="E15" s="2" t="s">
        <v>115</v>
      </c>
      <c r="F15" s="2" t="s">
        <v>345</v>
      </c>
      <c r="G15" s="2">
        <v>20</v>
      </c>
      <c r="H15" s="2">
        <v>4</v>
      </c>
      <c r="I15" s="2">
        <v>20</v>
      </c>
      <c r="J15" s="2">
        <v>20</v>
      </c>
      <c r="K15" s="2">
        <v>2</v>
      </c>
      <c r="L15" s="2">
        <f>+SUM(Table4[[#This Row],[1. задатак]:[5. задатак]])</f>
        <v>66</v>
      </c>
      <c r="M15" s="5" t="s">
        <v>553</v>
      </c>
    </row>
    <row r="16" spans="1:13" x14ac:dyDescent="0.3">
      <c r="A16" s="2">
        <v>10</v>
      </c>
      <c r="B16" s="2">
        <v>242404</v>
      </c>
      <c r="C16" s="2" t="s">
        <v>273</v>
      </c>
      <c r="D16" s="2" t="s">
        <v>112</v>
      </c>
      <c r="E16" s="2" t="s">
        <v>115</v>
      </c>
      <c r="F16" s="2" t="s">
        <v>354</v>
      </c>
      <c r="G16" s="2">
        <v>20</v>
      </c>
      <c r="H16" s="2">
        <v>4</v>
      </c>
      <c r="I16" s="2">
        <v>20</v>
      </c>
      <c r="J16" s="2">
        <v>0</v>
      </c>
      <c r="K16" s="2">
        <v>20</v>
      </c>
      <c r="L16" s="2">
        <f>+SUM(Table4[[#This Row],[1. задатак]:[5. задатак]])</f>
        <v>64</v>
      </c>
      <c r="M16" s="5" t="s">
        <v>553</v>
      </c>
    </row>
    <row r="17" spans="1:13" x14ac:dyDescent="0.3">
      <c r="A17" s="2">
        <v>11</v>
      </c>
      <c r="B17" s="2">
        <v>142424</v>
      </c>
      <c r="C17" s="2" t="s">
        <v>267</v>
      </c>
      <c r="D17" s="2" t="s">
        <v>109</v>
      </c>
      <c r="E17" s="2" t="s">
        <v>115</v>
      </c>
      <c r="F17" s="2" t="s">
        <v>348</v>
      </c>
      <c r="G17" s="2">
        <v>20</v>
      </c>
      <c r="H17" s="2">
        <v>20</v>
      </c>
      <c r="I17" s="2">
        <v>20</v>
      </c>
      <c r="J17" s="2">
        <v>0</v>
      </c>
      <c r="K17" s="2">
        <v>0</v>
      </c>
      <c r="L17" s="2">
        <f>+SUM(Table4[[#This Row],[1. задатак]:[5. задатак]])</f>
        <v>60</v>
      </c>
      <c r="M17" s="5" t="s">
        <v>553</v>
      </c>
    </row>
    <row r="18" spans="1:13" x14ac:dyDescent="0.3">
      <c r="A18" s="2">
        <v>12</v>
      </c>
      <c r="B18" s="2">
        <v>442410</v>
      </c>
      <c r="C18" s="2" t="s">
        <v>296</v>
      </c>
      <c r="D18" s="2" t="s">
        <v>113</v>
      </c>
      <c r="E18" s="2" t="s">
        <v>115</v>
      </c>
      <c r="F18" s="2" t="s">
        <v>362</v>
      </c>
      <c r="G18" s="2">
        <v>20</v>
      </c>
      <c r="H18" s="2">
        <v>0</v>
      </c>
      <c r="I18" s="2">
        <v>20</v>
      </c>
      <c r="J18" s="2">
        <v>20</v>
      </c>
      <c r="K18" s="2">
        <v>0</v>
      </c>
      <c r="L18" s="2">
        <f>+SUM(Table4[[#This Row],[1. задатак]:[5. задатак]])</f>
        <v>60</v>
      </c>
      <c r="M18" s="5" t="s">
        <v>553</v>
      </c>
    </row>
    <row r="19" spans="1:13" x14ac:dyDescent="0.3">
      <c r="A19" s="2">
        <v>13</v>
      </c>
      <c r="B19" s="2">
        <v>442406</v>
      </c>
      <c r="C19" s="2" t="s">
        <v>294</v>
      </c>
      <c r="D19" s="2" t="s">
        <v>109</v>
      </c>
      <c r="E19" s="2" t="s">
        <v>115</v>
      </c>
      <c r="F19" s="2" t="s">
        <v>348</v>
      </c>
      <c r="G19" s="2">
        <v>20</v>
      </c>
      <c r="H19" s="2">
        <v>18</v>
      </c>
      <c r="I19" s="2">
        <v>0</v>
      </c>
      <c r="J19" s="2">
        <v>20</v>
      </c>
      <c r="K19" s="2">
        <v>0</v>
      </c>
      <c r="L19" s="2">
        <f>+SUM(Table4[[#This Row],[1. задатак]:[5. задатак]])</f>
        <v>58</v>
      </c>
      <c r="M19" s="5" t="s">
        <v>554</v>
      </c>
    </row>
    <row r="20" spans="1:13" x14ac:dyDescent="0.3">
      <c r="A20" s="2">
        <v>14</v>
      </c>
      <c r="B20" s="2">
        <v>342428</v>
      </c>
      <c r="C20" s="2" t="s">
        <v>289</v>
      </c>
      <c r="D20" s="2" t="s">
        <v>104</v>
      </c>
      <c r="E20" s="2" t="s">
        <v>115</v>
      </c>
      <c r="F20" s="2" t="s">
        <v>350</v>
      </c>
      <c r="G20" s="2">
        <v>20</v>
      </c>
      <c r="H20" s="2">
        <v>20</v>
      </c>
      <c r="I20" s="2">
        <v>0</v>
      </c>
      <c r="J20" s="2">
        <v>10</v>
      </c>
      <c r="K20" s="2">
        <v>6</v>
      </c>
      <c r="L20" s="2">
        <f>+SUM(Table4[[#This Row],[1. задатак]:[5. задатак]])</f>
        <v>56</v>
      </c>
      <c r="M20" s="5" t="s">
        <v>554</v>
      </c>
    </row>
    <row r="21" spans="1:13" x14ac:dyDescent="0.3">
      <c r="A21" s="2">
        <v>15</v>
      </c>
      <c r="B21" s="2">
        <v>142432</v>
      </c>
      <c r="C21" s="2" t="s">
        <v>271</v>
      </c>
      <c r="D21" s="2" t="s">
        <v>107</v>
      </c>
      <c r="E21" s="2" t="s">
        <v>115</v>
      </c>
      <c r="F21" s="2" t="s">
        <v>352</v>
      </c>
      <c r="G21" s="2">
        <v>10</v>
      </c>
      <c r="H21" s="2">
        <v>16</v>
      </c>
      <c r="I21" s="2">
        <v>6</v>
      </c>
      <c r="J21" s="2">
        <v>20</v>
      </c>
      <c r="K21" s="2">
        <v>2</v>
      </c>
      <c r="L21" s="2">
        <f>+SUM(Table4[[#This Row],[1. задатак]:[5. задатак]])</f>
        <v>54</v>
      </c>
      <c r="M21" s="5" t="s">
        <v>554</v>
      </c>
    </row>
    <row r="22" spans="1:13" x14ac:dyDescent="0.3">
      <c r="A22" s="2">
        <v>16</v>
      </c>
      <c r="B22" s="2">
        <v>642410</v>
      </c>
      <c r="C22" s="2" t="s">
        <v>316</v>
      </c>
      <c r="D22" s="2" t="s">
        <v>113</v>
      </c>
      <c r="E22" s="2" t="s">
        <v>115</v>
      </c>
      <c r="F22" s="2" t="s">
        <v>346</v>
      </c>
      <c r="G22" s="2">
        <v>20</v>
      </c>
      <c r="H22" s="2">
        <v>0</v>
      </c>
      <c r="I22" s="2">
        <v>13</v>
      </c>
      <c r="J22" s="2">
        <v>20</v>
      </c>
      <c r="K22" s="2">
        <v>0</v>
      </c>
      <c r="L22" s="2">
        <f>+SUM(Table4[[#This Row],[1. задатак]:[5. задатак]])</f>
        <v>53</v>
      </c>
      <c r="M22" s="5" t="s">
        <v>554</v>
      </c>
    </row>
    <row r="23" spans="1:13" x14ac:dyDescent="0.3">
      <c r="A23" s="2">
        <v>17</v>
      </c>
      <c r="B23" s="2">
        <v>342408</v>
      </c>
      <c r="C23" s="2" t="s">
        <v>285</v>
      </c>
      <c r="D23" s="2" t="s">
        <v>107</v>
      </c>
      <c r="E23" s="2" t="s">
        <v>115</v>
      </c>
      <c r="F23" s="2" t="s">
        <v>345</v>
      </c>
      <c r="G23" s="2">
        <v>20</v>
      </c>
      <c r="H23" s="2">
        <v>20</v>
      </c>
      <c r="I23" s="2">
        <v>7</v>
      </c>
      <c r="J23" s="2">
        <v>0</v>
      </c>
      <c r="K23" s="2">
        <v>0</v>
      </c>
      <c r="L23" s="2">
        <f>+SUM(Table4[[#This Row],[1. задатак]:[5. задатак]])</f>
        <v>47</v>
      </c>
      <c r="M23" s="5" t="s">
        <v>554</v>
      </c>
    </row>
    <row r="24" spans="1:13" x14ac:dyDescent="0.3">
      <c r="A24" s="2">
        <v>18</v>
      </c>
      <c r="B24" s="2">
        <v>642432</v>
      </c>
      <c r="C24" s="2" t="s">
        <v>321</v>
      </c>
      <c r="D24" s="2" t="s">
        <v>106</v>
      </c>
      <c r="E24" s="2" t="s">
        <v>115</v>
      </c>
      <c r="F24" s="2" t="s">
        <v>371</v>
      </c>
      <c r="G24" s="2">
        <v>20</v>
      </c>
      <c r="H24" s="2">
        <v>20</v>
      </c>
      <c r="I24" s="2">
        <v>0</v>
      </c>
      <c r="J24" s="2">
        <v>6</v>
      </c>
      <c r="K24" s="2">
        <v>0</v>
      </c>
      <c r="L24" s="2">
        <f>+SUM(Table4[[#This Row],[1. задатак]:[5. задатак]])</f>
        <v>46</v>
      </c>
      <c r="M24" s="5" t="s">
        <v>554</v>
      </c>
    </row>
    <row r="25" spans="1:13" x14ac:dyDescent="0.3">
      <c r="A25" s="2">
        <v>19</v>
      </c>
      <c r="B25" s="2">
        <v>542406</v>
      </c>
      <c r="C25" s="2" t="s">
        <v>304</v>
      </c>
      <c r="D25" s="2" t="s">
        <v>341</v>
      </c>
      <c r="E25" s="2" t="s">
        <v>116</v>
      </c>
      <c r="F25" s="2" t="s">
        <v>364</v>
      </c>
      <c r="G25" s="2">
        <v>20</v>
      </c>
      <c r="H25" s="2">
        <v>18</v>
      </c>
      <c r="I25" s="2">
        <v>0</v>
      </c>
      <c r="J25" s="2">
        <v>6</v>
      </c>
      <c r="K25" s="2">
        <v>0</v>
      </c>
      <c r="L25" s="2">
        <f>+SUM(Table4[[#This Row],[1. задатак]:[5. задатак]])</f>
        <v>44</v>
      </c>
      <c r="M25" s="5" t="s">
        <v>554</v>
      </c>
    </row>
    <row r="26" spans="1:13" x14ac:dyDescent="0.3">
      <c r="A26" s="2">
        <v>20</v>
      </c>
      <c r="B26" s="2">
        <v>842432</v>
      </c>
      <c r="C26" s="2" t="s">
        <v>550</v>
      </c>
      <c r="D26" s="2" t="s">
        <v>113</v>
      </c>
      <c r="E26" s="2" t="s">
        <v>115</v>
      </c>
      <c r="F26" s="2" t="s">
        <v>551</v>
      </c>
      <c r="G26" s="2">
        <v>20</v>
      </c>
      <c r="H26" s="2">
        <v>4</v>
      </c>
      <c r="I26" s="2">
        <v>20</v>
      </c>
      <c r="J26" s="2">
        <v>0</v>
      </c>
      <c r="K26" s="2">
        <v>0</v>
      </c>
      <c r="L26" s="2">
        <f>+SUM(Table4[[#This Row],[1. задатак]:[5. задатак]])</f>
        <v>44</v>
      </c>
      <c r="M26" s="5" t="s">
        <v>554</v>
      </c>
    </row>
    <row r="27" spans="1:13" x14ac:dyDescent="0.3">
      <c r="A27" s="2">
        <v>21</v>
      </c>
      <c r="B27" s="2">
        <v>642430</v>
      </c>
      <c r="C27" s="2" t="s">
        <v>320</v>
      </c>
      <c r="D27" s="2" t="s">
        <v>109</v>
      </c>
      <c r="E27" s="2" t="s">
        <v>115</v>
      </c>
      <c r="F27" s="2" t="s">
        <v>348</v>
      </c>
      <c r="G27" s="2">
        <v>20</v>
      </c>
      <c r="H27" s="2">
        <v>0</v>
      </c>
      <c r="I27" s="2">
        <v>0</v>
      </c>
      <c r="J27" s="2">
        <v>20</v>
      </c>
      <c r="K27" s="2">
        <v>2</v>
      </c>
      <c r="L27" s="2">
        <f>+SUM(Table4[[#This Row],[1. задатак]:[5. задатак]])</f>
        <v>42</v>
      </c>
      <c r="M27" s="5" t="s">
        <v>554</v>
      </c>
    </row>
    <row r="28" spans="1:13" x14ac:dyDescent="0.3">
      <c r="A28" s="2">
        <v>22</v>
      </c>
      <c r="B28" s="2">
        <v>842424</v>
      </c>
      <c r="C28" s="2" t="s">
        <v>336</v>
      </c>
      <c r="D28" s="2" t="s">
        <v>109</v>
      </c>
      <c r="E28" s="2" t="s">
        <v>115</v>
      </c>
      <c r="F28" s="2" t="s">
        <v>368</v>
      </c>
      <c r="G28" s="2">
        <v>20</v>
      </c>
      <c r="H28" s="2">
        <v>16</v>
      </c>
      <c r="I28" s="2">
        <v>6</v>
      </c>
      <c r="J28" s="2">
        <v>0</v>
      </c>
      <c r="K28" s="2">
        <v>0</v>
      </c>
      <c r="L28" s="2">
        <f>+SUM(Table4[[#This Row],[1. задатак]:[5. задатак]])</f>
        <v>42</v>
      </c>
      <c r="M28" s="5" t="s">
        <v>554</v>
      </c>
    </row>
    <row r="29" spans="1:13" x14ac:dyDescent="0.3">
      <c r="A29" s="2">
        <v>23</v>
      </c>
      <c r="B29" s="2">
        <v>842428</v>
      </c>
      <c r="C29" s="2" t="s">
        <v>338</v>
      </c>
      <c r="D29" s="2" t="s">
        <v>111</v>
      </c>
      <c r="E29" s="2" t="s">
        <v>118</v>
      </c>
      <c r="F29" s="2" t="s">
        <v>376</v>
      </c>
      <c r="G29" s="2">
        <v>20</v>
      </c>
      <c r="H29" s="2">
        <v>20</v>
      </c>
      <c r="I29" s="2">
        <v>0</v>
      </c>
      <c r="J29" s="2">
        <v>0</v>
      </c>
      <c r="K29" s="2">
        <v>2</v>
      </c>
      <c r="L29" s="2">
        <f>+SUM(Table4[[#This Row],[1. задатак]:[5. задатак]])</f>
        <v>42</v>
      </c>
      <c r="M29" s="5" t="s">
        <v>554</v>
      </c>
    </row>
    <row r="30" spans="1:13" x14ac:dyDescent="0.3">
      <c r="A30" s="2">
        <v>24</v>
      </c>
      <c r="B30" s="2">
        <v>842430</v>
      </c>
      <c r="C30" s="2" t="s">
        <v>339</v>
      </c>
      <c r="D30" s="2" t="s">
        <v>109</v>
      </c>
      <c r="E30" s="2" t="s">
        <v>115</v>
      </c>
      <c r="F30" s="2" t="s">
        <v>351</v>
      </c>
      <c r="G30" s="2">
        <v>20</v>
      </c>
      <c r="H30" s="2">
        <v>0</v>
      </c>
      <c r="I30" s="2">
        <v>0</v>
      </c>
      <c r="J30" s="2">
        <v>20</v>
      </c>
      <c r="K30" s="2">
        <v>2</v>
      </c>
      <c r="L30" s="2">
        <f>+SUM(Table4[[#This Row],[1. задатак]:[5. задатак]])</f>
        <v>42</v>
      </c>
      <c r="M30" s="5" t="s">
        <v>554</v>
      </c>
    </row>
    <row r="31" spans="1:13" x14ac:dyDescent="0.3">
      <c r="A31" s="2">
        <v>25</v>
      </c>
      <c r="B31" s="2">
        <v>142406</v>
      </c>
      <c r="C31" s="2" t="s">
        <v>263</v>
      </c>
      <c r="D31" s="2" t="s">
        <v>109</v>
      </c>
      <c r="E31" s="2" t="s">
        <v>115</v>
      </c>
      <c r="F31" s="2" t="s">
        <v>344</v>
      </c>
      <c r="G31" s="2">
        <v>20</v>
      </c>
      <c r="H31" s="2">
        <v>20</v>
      </c>
      <c r="I31" s="2">
        <v>0</v>
      </c>
      <c r="J31" s="2">
        <v>0</v>
      </c>
      <c r="K31" s="2">
        <v>0</v>
      </c>
      <c r="L31" s="2">
        <f>+SUM(Table4[[#This Row],[1. задатак]:[5. задатак]])</f>
        <v>40</v>
      </c>
      <c r="M31" s="5" t="s">
        <v>555</v>
      </c>
    </row>
    <row r="32" spans="1:13" x14ac:dyDescent="0.3">
      <c r="A32" s="2">
        <v>26</v>
      </c>
      <c r="B32" s="2">
        <v>342402</v>
      </c>
      <c r="C32" s="2" t="s">
        <v>282</v>
      </c>
      <c r="D32" s="2" t="s">
        <v>106</v>
      </c>
      <c r="E32" s="2" t="s">
        <v>115</v>
      </c>
      <c r="F32" s="2" t="s">
        <v>358</v>
      </c>
      <c r="G32" s="2">
        <v>20</v>
      </c>
      <c r="H32" s="2">
        <v>20</v>
      </c>
      <c r="I32" s="2">
        <v>0</v>
      </c>
      <c r="J32" s="2">
        <v>0</v>
      </c>
      <c r="K32" s="2">
        <v>0</v>
      </c>
      <c r="L32" s="2">
        <f>+SUM(Table4[[#This Row],[1. задатак]:[5. задатак]])</f>
        <v>40</v>
      </c>
      <c r="M32" s="5" t="s">
        <v>555</v>
      </c>
    </row>
    <row r="33" spans="1:13" x14ac:dyDescent="0.3">
      <c r="A33" s="2">
        <v>27</v>
      </c>
      <c r="B33" s="2">
        <v>342406</v>
      </c>
      <c r="C33" s="2" t="s">
        <v>284</v>
      </c>
      <c r="D33" s="2" t="s">
        <v>109</v>
      </c>
      <c r="E33" s="2" t="s">
        <v>115</v>
      </c>
      <c r="F33" s="2" t="s">
        <v>344</v>
      </c>
      <c r="G33" s="2">
        <v>20</v>
      </c>
      <c r="H33" s="2">
        <v>0</v>
      </c>
      <c r="I33" s="2">
        <v>0</v>
      </c>
      <c r="J33" s="2">
        <v>20</v>
      </c>
      <c r="K33" s="2">
        <v>0</v>
      </c>
      <c r="L33" s="2">
        <f>+SUM(Table4[[#This Row],[1. задатак]:[5. задатак]])</f>
        <v>40</v>
      </c>
      <c r="M33" s="5" t="s">
        <v>555</v>
      </c>
    </row>
    <row r="34" spans="1:13" x14ac:dyDescent="0.3">
      <c r="A34" s="2">
        <v>28</v>
      </c>
      <c r="B34" s="2">
        <v>342426</v>
      </c>
      <c r="C34" s="2" t="s">
        <v>288</v>
      </c>
      <c r="D34" s="2" t="s">
        <v>340</v>
      </c>
      <c r="E34" s="2" t="s">
        <v>115</v>
      </c>
      <c r="F34" s="2" t="s">
        <v>356</v>
      </c>
      <c r="G34" s="2">
        <v>0</v>
      </c>
      <c r="H34" s="2">
        <v>20</v>
      </c>
      <c r="I34" s="2">
        <v>20</v>
      </c>
      <c r="J34" s="2">
        <v>0</v>
      </c>
      <c r="K34" s="2">
        <v>0</v>
      </c>
      <c r="L34" s="2">
        <f>+SUM(Table4[[#This Row],[1. задатак]:[5. задатак]])</f>
        <v>40</v>
      </c>
      <c r="M34" s="5" t="s">
        <v>555</v>
      </c>
    </row>
    <row r="35" spans="1:13" x14ac:dyDescent="0.3">
      <c r="A35" s="2">
        <v>29</v>
      </c>
      <c r="B35" s="2">
        <v>442408</v>
      </c>
      <c r="C35" s="2" t="s">
        <v>295</v>
      </c>
      <c r="D35" s="2" t="s">
        <v>107</v>
      </c>
      <c r="E35" s="2" t="s">
        <v>115</v>
      </c>
      <c r="F35" s="2" t="s">
        <v>361</v>
      </c>
      <c r="G35" s="2">
        <v>20</v>
      </c>
      <c r="H35" s="2">
        <v>20</v>
      </c>
      <c r="I35" s="2">
        <v>0</v>
      </c>
      <c r="J35" s="2">
        <v>0</v>
      </c>
      <c r="K35" s="2">
        <v>0</v>
      </c>
      <c r="L35" s="2">
        <f>+SUM(Table4[[#This Row],[1. задатак]:[5. задатак]])</f>
        <v>40</v>
      </c>
      <c r="M35" s="5" t="s">
        <v>555</v>
      </c>
    </row>
    <row r="36" spans="1:13" x14ac:dyDescent="0.3">
      <c r="A36" s="2">
        <v>30</v>
      </c>
      <c r="B36" s="2">
        <v>642408</v>
      </c>
      <c r="C36" s="2" t="s">
        <v>315</v>
      </c>
      <c r="D36" s="2" t="s">
        <v>107</v>
      </c>
      <c r="E36" s="2" t="s">
        <v>115</v>
      </c>
      <c r="F36" s="2" t="s">
        <v>345</v>
      </c>
      <c r="G36" s="2">
        <v>20</v>
      </c>
      <c r="H36" s="2">
        <v>20</v>
      </c>
      <c r="I36" s="2">
        <v>0</v>
      </c>
      <c r="J36" s="2">
        <v>0</v>
      </c>
      <c r="K36" s="2">
        <v>0</v>
      </c>
      <c r="L36" s="2">
        <f>+SUM(Table4[[#This Row],[1. задатак]:[5. задатак]])</f>
        <v>40</v>
      </c>
      <c r="M36" s="5" t="s">
        <v>555</v>
      </c>
    </row>
    <row r="37" spans="1:13" x14ac:dyDescent="0.3">
      <c r="A37" s="2">
        <v>31</v>
      </c>
      <c r="B37" s="2">
        <v>642428</v>
      </c>
      <c r="C37" s="2" t="s">
        <v>319</v>
      </c>
      <c r="D37" s="2" t="s">
        <v>104</v>
      </c>
      <c r="E37" s="2" t="s">
        <v>115</v>
      </c>
      <c r="F37" s="2" t="s">
        <v>350</v>
      </c>
      <c r="G37" s="2">
        <v>20</v>
      </c>
      <c r="H37" s="2">
        <v>20</v>
      </c>
      <c r="I37" s="2">
        <v>0</v>
      </c>
      <c r="J37" s="2">
        <v>0</v>
      </c>
      <c r="K37" s="2">
        <v>0</v>
      </c>
      <c r="L37" s="2">
        <f>+SUM(Table4[[#This Row],[1. задатак]:[5. задатак]])</f>
        <v>40</v>
      </c>
      <c r="M37" s="5" t="s">
        <v>555</v>
      </c>
    </row>
    <row r="38" spans="1:13" x14ac:dyDescent="0.3">
      <c r="A38" s="2">
        <v>32</v>
      </c>
      <c r="B38" s="2">
        <v>842406</v>
      </c>
      <c r="C38" s="2" t="s">
        <v>333</v>
      </c>
      <c r="D38" s="2" t="s">
        <v>341</v>
      </c>
      <c r="E38" s="2" t="s">
        <v>116</v>
      </c>
      <c r="F38" s="2" t="s">
        <v>364</v>
      </c>
      <c r="G38" s="2">
        <v>20</v>
      </c>
      <c r="H38" s="2">
        <v>0</v>
      </c>
      <c r="I38" s="2">
        <v>0</v>
      </c>
      <c r="J38" s="2">
        <v>20</v>
      </c>
      <c r="K38" s="2">
        <v>0</v>
      </c>
      <c r="L38" s="2">
        <f>+SUM(Table4[[#This Row],[1. задатак]:[5. задатак]])</f>
        <v>40</v>
      </c>
      <c r="M38" s="5" t="s">
        <v>555</v>
      </c>
    </row>
    <row r="39" spans="1:13" x14ac:dyDescent="0.3">
      <c r="A39" s="2">
        <v>33</v>
      </c>
      <c r="B39" s="2">
        <v>342410</v>
      </c>
      <c r="C39" s="2" t="s">
        <v>286</v>
      </c>
      <c r="D39" s="2" t="s">
        <v>113</v>
      </c>
      <c r="E39" s="2" t="s">
        <v>115</v>
      </c>
      <c r="F39" s="2" t="s">
        <v>346</v>
      </c>
      <c r="G39" s="2">
        <v>20</v>
      </c>
      <c r="H39" s="2">
        <v>18</v>
      </c>
      <c r="I39" s="2">
        <v>0</v>
      </c>
      <c r="J39" s="2">
        <v>0</v>
      </c>
      <c r="K39" s="2">
        <v>0</v>
      </c>
      <c r="L39" s="2">
        <f>+SUM(Table4[[#This Row],[1. задатак]:[5. задатак]])</f>
        <v>38</v>
      </c>
      <c r="M39" s="5" t="s">
        <v>555</v>
      </c>
    </row>
    <row r="40" spans="1:13" x14ac:dyDescent="0.3">
      <c r="A40" s="2">
        <v>34</v>
      </c>
      <c r="B40" s="2">
        <v>542428</v>
      </c>
      <c r="C40" s="2" t="s">
        <v>309</v>
      </c>
      <c r="D40" s="2" t="s">
        <v>104</v>
      </c>
      <c r="E40" s="2" t="s">
        <v>115</v>
      </c>
      <c r="F40" s="2" t="s">
        <v>367</v>
      </c>
      <c r="G40" s="2">
        <v>20</v>
      </c>
      <c r="H40" s="2">
        <v>18</v>
      </c>
      <c r="I40" s="2">
        <v>0</v>
      </c>
      <c r="J40" s="2">
        <v>0</v>
      </c>
      <c r="K40" s="2">
        <v>0</v>
      </c>
      <c r="L40" s="2">
        <f>+SUM(Table4[[#This Row],[1. задатак]:[5. задатак]])</f>
        <v>38</v>
      </c>
      <c r="M40" s="5" t="s">
        <v>555</v>
      </c>
    </row>
    <row r="41" spans="1:13" x14ac:dyDescent="0.3">
      <c r="A41" s="2">
        <v>35</v>
      </c>
      <c r="B41" s="2">
        <v>542432</v>
      </c>
      <c r="C41" s="2" t="s">
        <v>311</v>
      </c>
      <c r="D41" s="2" t="s">
        <v>106</v>
      </c>
      <c r="E41" s="2" t="s">
        <v>115</v>
      </c>
      <c r="F41" s="2" t="s">
        <v>360</v>
      </c>
      <c r="G41" s="2">
        <v>20</v>
      </c>
      <c r="H41" s="2">
        <v>10</v>
      </c>
      <c r="I41" s="2">
        <v>0</v>
      </c>
      <c r="J41" s="2">
        <v>6</v>
      </c>
      <c r="K41" s="2">
        <v>2</v>
      </c>
      <c r="L41" s="2">
        <f>+SUM(Table4[[#This Row],[1. задатак]:[5. задатак]])</f>
        <v>38</v>
      </c>
      <c r="M41" s="5" t="s">
        <v>555</v>
      </c>
    </row>
    <row r="42" spans="1:13" x14ac:dyDescent="0.3">
      <c r="A42" s="2">
        <v>36</v>
      </c>
      <c r="B42" s="2">
        <v>542424</v>
      </c>
      <c r="C42" s="2" t="s">
        <v>307</v>
      </c>
      <c r="D42" s="2" t="s">
        <v>109</v>
      </c>
      <c r="E42" s="2" t="s">
        <v>115</v>
      </c>
      <c r="F42" s="2" t="s">
        <v>344</v>
      </c>
      <c r="G42" s="2">
        <v>20</v>
      </c>
      <c r="H42" s="2">
        <v>8</v>
      </c>
      <c r="I42" s="2">
        <v>6</v>
      </c>
      <c r="J42" s="2">
        <v>0</v>
      </c>
      <c r="K42" s="2">
        <v>0</v>
      </c>
      <c r="L42" s="2">
        <f>+SUM(Table4[[#This Row],[1. задатак]:[5. задатак]])</f>
        <v>34</v>
      </c>
      <c r="M42" s="5" t="s">
        <v>555</v>
      </c>
    </row>
    <row r="43" spans="1:13" x14ac:dyDescent="0.3">
      <c r="A43" s="2">
        <v>37</v>
      </c>
      <c r="B43" s="2">
        <v>142402</v>
      </c>
      <c r="C43" s="2" t="s">
        <v>261</v>
      </c>
      <c r="D43" s="2" t="s">
        <v>106</v>
      </c>
      <c r="E43" s="2" t="s">
        <v>115</v>
      </c>
      <c r="F43" s="2" t="s">
        <v>342</v>
      </c>
      <c r="G43" s="2">
        <v>10</v>
      </c>
      <c r="H43" s="2">
        <v>20</v>
      </c>
      <c r="I43" s="2">
        <v>0</v>
      </c>
      <c r="J43" s="2">
        <v>0</v>
      </c>
      <c r="K43" s="2">
        <v>0</v>
      </c>
      <c r="L43" s="2">
        <f>+SUM(Table4[[#This Row],[1. задатак]:[5. задатак]])</f>
        <v>30</v>
      </c>
      <c r="M43" s="5" t="s">
        <v>555</v>
      </c>
    </row>
    <row r="44" spans="1:13" x14ac:dyDescent="0.3">
      <c r="A44" s="2">
        <v>38</v>
      </c>
      <c r="B44" s="2">
        <v>242430</v>
      </c>
      <c r="C44" s="2" t="s">
        <v>280</v>
      </c>
      <c r="D44" s="2" t="s">
        <v>109</v>
      </c>
      <c r="E44" s="2" t="s">
        <v>115</v>
      </c>
      <c r="F44" s="2" t="s">
        <v>344</v>
      </c>
      <c r="G44" s="2">
        <v>20</v>
      </c>
      <c r="H44" s="2">
        <v>4</v>
      </c>
      <c r="I44" s="2">
        <v>6</v>
      </c>
      <c r="J44" s="2">
        <v>0</v>
      </c>
      <c r="K44" s="2">
        <v>0</v>
      </c>
      <c r="L44" s="2">
        <f>+SUM(Table4[[#This Row],[1. задатак]:[5. задатак]])</f>
        <v>30</v>
      </c>
      <c r="M44" s="5" t="s">
        <v>555</v>
      </c>
    </row>
    <row r="45" spans="1:13" x14ac:dyDescent="0.3">
      <c r="A45" s="2">
        <v>39</v>
      </c>
      <c r="B45" s="3">
        <v>442424</v>
      </c>
      <c r="C45" s="3" t="s">
        <v>297</v>
      </c>
      <c r="D45" s="3" t="s">
        <v>109</v>
      </c>
      <c r="E45" s="3" t="s">
        <v>115</v>
      </c>
      <c r="F45" s="3" t="s">
        <v>363</v>
      </c>
      <c r="G45" s="3">
        <v>20</v>
      </c>
      <c r="H45" s="3">
        <v>10</v>
      </c>
      <c r="I45" s="3">
        <v>0</v>
      </c>
      <c r="J45" s="3">
        <v>0</v>
      </c>
      <c r="K45" s="3">
        <v>0</v>
      </c>
      <c r="L45" s="3">
        <f>+SUM(Table4[[#This Row],[1. задатак]:[5. задатак]])</f>
        <v>30</v>
      </c>
      <c r="M45" s="6" t="s">
        <v>555</v>
      </c>
    </row>
    <row r="46" spans="1:13" x14ac:dyDescent="0.3">
      <c r="A46" s="2">
        <v>40</v>
      </c>
      <c r="B46" s="10">
        <v>542430</v>
      </c>
      <c r="C46" s="10" t="s">
        <v>310</v>
      </c>
      <c r="D46" s="10" t="s">
        <v>109</v>
      </c>
      <c r="E46" s="10" t="s">
        <v>115</v>
      </c>
      <c r="F46" s="10" t="s">
        <v>368</v>
      </c>
      <c r="G46" s="10">
        <v>20</v>
      </c>
      <c r="H46" s="10">
        <v>10</v>
      </c>
      <c r="I46" s="10">
        <v>0</v>
      </c>
      <c r="J46" s="10">
        <v>0</v>
      </c>
      <c r="K46" s="10">
        <v>0</v>
      </c>
      <c r="L46" s="10">
        <f>+SUM(Table4[[#This Row],[1. задатак]:[5. задатак]])</f>
        <v>30</v>
      </c>
      <c r="M46" s="11" t="s">
        <v>555</v>
      </c>
    </row>
    <row r="47" spans="1:13" ht="15" thickBot="1" x14ac:dyDescent="0.35">
      <c r="A47" s="2">
        <v>41</v>
      </c>
      <c r="B47" s="7">
        <v>742408</v>
      </c>
      <c r="C47" s="7" t="s">
        <v>325</v>
      </c>
      <c r="D47" s="7" t="s">
        <v>107</v>
      </c>
      <c r="E47" s="7" t="s">
        <v>115</v>
      </c>
      <c r="F47" s="7" t="s">
        <v>355</v>
      </c>
      <c r="G47" s="7">
        <v>20</v>
      </c>
      <c r="H47" s="7">
        <v>4</v>
      </c>
      <c r="I47" s="7">
        <v>0</v>
      </c>
      <c r="J47" s="7">
        <v>6</v>
      </c>
      <c r="K47" s="7">
        <v>0</v>
      </c>
      <c r="L47" s="7">
        <f>+SUM(Table4[[#This Row],[1. задатак]:[5. задатак]])</f>
        <v>30</v>
      </c>
      <c r="M47" s="8" t="s">
        <v>555</v>
      </c>
    </row>
    <row r="48" spans="1:13" x14ac:dyDescent="0.3">
      <c r="A48" s="2">
        <v>42</v>
      </c>
      <c r="B48" s="4">
        <v>742406</v>
      </c>
      <c r="C48" s="4" t="s">
        <v>324</v>
      </c>
      <c r="D48" s="4" t="s">
        <v>341</v>
      </c>
      <c r="E48" s="4" t="s">
        <v>116</v>
      </c>
      <c r="F48" s="4" t="s">
        <v>373</v>
      </c>
      <c r="G48" s="4">
        <v>20</v>
      </c>
      <c r="H48" s="4">
        <v>8</v>
      </c>
      <c r="I48" s="4">
        <v>0</v>
      </c>
      <c r="J48" s="4">
        <v>0</v>
      </c>
      <c r="K48" s="4">
        <v>0</v>
      </c>
      <c r="L48" s="4">
        <f>+SUM(Table4[[#This Row],[1. задатак]:[5. задатак]])</f>
        <v>28</v>
      </c>
      <c r="M48" s="4"/>
    </row>
    <row r="49" spans="1:13" x14ac:dyDescent="0.3">
      <c r="A49" s="2">
        <v>43</v>
      </c>
      <c r="B49" s="2">
        <v>742430</v>
      </c>
      <c r="C49" s="2" t="s">
        <v>330</v>
      </c>
      <c r="D49" s="2" t="s">
        <v>109</v>
      </c>
      <c r="E49" s="2" t="s">
        <v>115</v>
      </c>
      <c r="F49" s="2" t="s">
        <v>344</v>
      </c>
      <c r="G49" s="2">
        <v>20</v>
      </c>
      <c r="H49" s="2">
        <v>8</v>
      </c>
      <c r="I49" s="2">
        <v>0</v>
      </c>
      <c r="J49" s="2">
        <v>0</v>
      </c>
      <c r="K49" s="2">
        <v>0</v>
      </c>
      <c r="L49" s="2">
        <f>+SUM(Table4[[#This Row],[1. задатак]:[5. задатак]])</f>
        <v>28</v>
      </c>
      <c r="M49" s="2"/>
    </row>
    <row r="50" spans="1:13" x14ac:dyDescent="0.3">
      <c r="A50" s="2">
        <v>44</v>
      </c>
      <c r="B50" s="2">
        <v>842404</v>
      </c>
      <c r="C50" s="2" t="s">
        <v>332</v>
      </c>
      <c r="D50" s="2" t="s">
        <v>174</v>
      </c>
      <c r="E50" s="2" t="s">
        <v>175</v>
      </c>
      <c r="F50" s="2" t="s">
        <v>375</v>
      </c>
      <c r="G50" s="2">
        <v>20</v>
      </c>
      <c r="H50" s="2">
        <v>0</v>
      </c>
      <c r="I50" s="2">
        <v>6</v>
      </c>
      <c r="J50" s="2">
        <v>0</v>
      </c>
      <c r="K50" s="2">
        <v>0</v>
      </c>
      <c r="L50" s="2">
        <f>+SUM(Table4[[#This Row],[1. задатак]:[5. задатак]])</f>
        <v>26</v>
      </c>
      <c r="M50" s="2"/>
    </row>
    <row r="51" spans="1:13" x14ac:dyDescent="0.3">
      <c r="A51" s="2">
        <v>45</v>
      </c>
      <c r="B51" s="2">
        <v>442404</v>
      </c>
      <c r="C51" s="2" t="s">
        <v>293</v>
      </c>
      <c r="D51" s="2" t="s">
        <v>112</v>
      </c>
      <c r="E51" s="2" t="s">
        <v>115</v>
      </c>
      <c r="F51" s="2" t="s">
        <v>343</v>
      </c>
      <c r="G51" s="2">
        <v>20</v>
      </c>
      <c r="H51" s="2">
        <v>4</v>
      </c>
      <c r="I51" s="2">
        <v>0</v>
      </c>
      <c r="J51" s="2">
        <v>0</v>
      </c>
      <c r="K51" s="2">
        <v>0</v>
      </c>
      <c r="L51" s="2">
        <f>+SUM(Table4[[#This Row],[1. задатак]:[5. задатак]])</f>
        <v>24</v>
      </c>
      <c r="M51" s="2"/>
    </row>
    <row r="52" spans="1:13" x14ac:dyDescent="0.3">
      <c r="A52" s="2">
        <v>46</v>
      </c>
      <c r="B52" s="2">
        <v>442426</v>
      </c>
      <c r="C52" s="2" t="s">
        <v>298</v>
      </c>
      <c r="D52" s="2" t="s">
        <v>340</v>
      </c>
      <c r="E52" s="2" t="s">
        <v>115</v>
      </c>
      <c r="F52" s="2" t="s">
        <v>349</v>
      </c>
      <c r="G52" s="2">
        <v>20</v>
      </c>
      <c r="H52" s="2">
        <v>4</v>
      </c>
      <c r="I52" s="2">
        <v>0</v>
      </c>
      <c r="J52" s="2">
        <v>0</v>
      </c>
      <c r="K52" s="2">
        <v>0</v>
      </c>
      <c r="L52" s="2">
        <f>+SUM(Table4[[#This Row],[1. задатак]:[5. задатак]])</f>
        <v>24</v>
      </c>
      <c r="M52" s="2"/>
    </row>
    <row r="53" spans="1:13" x14ac:dyDescent="0.3">
      <c r="A53" s="2">
        <v>47</v>
      </c>
      <c r="B53" s="2">
        <v>642426</v>
      </c>
      <c r="C53" s="2" t="s">
        <v>318</v>
      </c>
      <c r="D53" s="2" t="s">
        <v>340</v>
      </c>
      <c r="E53" s="2" t="s">
        <v>115</v>
      </c>
      <c r="F53" s="2" t="s">
        <v>370</v>
      </c>
      <c r="G53" s="2">
        <v>20</v>
      </c>
      <c r="H53" s="2">
        <v>4</v>
      </c>
      <c r="I53" s="2">
        <v>0</v>
      </c>
      <c r="J53" s="2">
        <v>0</v>
      </c>
      <c r="K53" s="2">
        <v>0</v>
      </c>
      <c r="L53" s="2">
        <f>+SUM(Table4[[#This Row],[1. задатак]:[5. задатак]])</f>
        <v>24</v>
      </c>
      <c r="M53" s="2"/>
    </row>
    <row r="54" spans="1:13" x14ac:dyDescent="0.3">
      <c r="A54" s="2">
        <v>48</v>
      </c>
      <c r="B54" s="2">
        <v>742424</v>
      </c>
      <c r="C54" s="2" t="s">
        <v>327</v>
      </c>
      <c r="D54" s="2" t="s">
        <v>109</v>
      </c>
      <c r="E54" s="2" t="s">
        <v>115</v>
      </c>
      <c r="F54" s="2" t="s">
        <v>348</v>
      </c>
      <c r="G54" s="2">
        <v>20</v>
      </c>
      <c r="H54" s="2">
        <v>4</v>
      </c>
      <c r="I54" s="2">
        <v>0</v>
      </c>
      <c r="J54" s="2">
        <v>0</v>
      </c>
      <c r="K54" s="2">
        <v>0</v>
      </c>
      <c r="L54" s="2">
        <f>+SUM(Table4[[#This Row],[1. задатак]:[5. задатак]])</f>
        <v>24</v>
      </c>
      <c r="M54" s="2"/>
    </row>
    <row r="55" spans="1:13" x14ac:dyDescent="0.3">
      <c r="A55" s="2">
        <v>49</v>
      </c>
      <c r="B55" s="2">
        <v>742432</v>
      </c>
      <c r="C55" s="2" t="s">
        <v>331</v>
      </c>
      <c r="D55" s="2" t="s">
        <v>106</v>
      </c>
      <c r="E55" s="2" t="s">
        <v>115</v>
      </c>
      <c r="F55" s="2" t="s">
        <v>358</v>
      </c>
      <c r="G55" s="2">
        <v>0</v>
      </c>
      <c r="H55" s="2">
        <v>4</v>
      </c>
      <c r="I55" s="2">
        <v>20</v>
      </c>
      <c r="J55" s="2">
        <v>0</v>
      </c>
      <c r="K55" s="2">
        <v>0</v>
      </c>
      <c r="L55" s="2">
        <f>+SUM(Table4[[#This Row],[1. задатак]:[5. задатак]])</f>
        <v>24</v>
      </c>
      <c r="M55" s="2"/>
    </row>
    <row r="56" spans="1:13" x14ac:dyDescent="0.3">
      <c r="A56" s="2">
        <v>50</v>
      </c>
      <c r="B56" s="2">
        <v>642404</v>
      </c>
      <c r="C56" s="2" t="s">
        <v>313</v>
      </c>
      <c r="D56" s="2" t="s">
        <v>112</v>
      </c>
      <c r="E56" s="2" t="s">
        <v>115</v>
      </c>
      <c r="F56" s="2" t="s">
        <v>343</v>
      </c>
      <c r="G56" s="2">
        <v>20</v>
      </c>
      <c r="H56" s="2">
        <v>0</v>
      </c>
      <c r="I56" s="2">
        <v>0</v>
      </c>
      <c r="J56" s="2">
        <v>0</v>
      </c>
      <c r="K56" s="2">
        <v>2</v>
      </c>
      <c r="L56" s="2">
        <f>+SUM(Table4[[#This Row],[1. задатак]:[5. задатак]])</f>
        <v>22</v>
      </c>
      <c r="M56" s="2"/>
    </row>
    <row r="57" spans="1:13" x14ac:dyDescent="0.3">
      <c r="A57" s="2">
        <v>51</v>
      </c>
      <c r="B57" s="2">
        <v>842408</v>
      </c>
      <c r="C57" s="2" t="s">
        <v>334</v>
      </c>
      <c r="D57" s="2" t="s">
        <v>107</v>
      </c>
      <c r="E57" s="2" t="s">
        <v>115</v>
      </c>
      <c r="F57" s="2" t="s">
        <v>352</v>
      </c>
      <c r="G57" s="2">
        <v>20</v>
      </c>
      <c r="H57" s="2">
        <v>0</v>
      </c>
      <c r="I57" s="2">
        <v>0</v>
      </c>
      <c r="J57" s="2">
        <v>0</v>
      </c>
      <c r="K57" s="2">
        <v>2</v>
      </c>
      <c r="L57" s="2">
        <f>+SUM(Table4[[#This Row],[1. задатак]:[5. задатак]])</f>
        <v>22</v>
      </c>
      <c r="M57" s="2"/>
    </row>
    <row r="58" spans="1:13" x14ac:dyDescent="0.3">
      <c r="A58" s="2">
        <v>52</v>
      </c>
      <c r="B58" s="2">
        <v>142422</v>
      </c>
      <c r="C58" s="2" t="s">
        <v>266</v>
      </c>
      <c r="D58" s="2" t="s">
        <v>108</v>
      </c>
      <c r="E58" s="2" t="s">
        <v>108</v>
      </c>
      <c r="F58" s="2" t="s">
        <v>347</v>
      </c>
      <c r="G58" s="2">
        <v>20</v>
      </c>
      <c r="H58" s="2">
        <v>0</v>
      </c>
      <c r="I58" s="2">
        <v>0</v>
      </c>
      <c r="J58" s="2">
        <v>0</v>
      </c>
      <c r="K58" s="2">
        <v>0</v>
      </c>
      <c r="L58" s="2">
        <f>+SUM(Table4[[#This Row],[1. задатак]:[5. задатак]])</f>
        <v>20</v>
      </c>
      <c r="M58" s="2"/>
    </row>
    <row r="59" spans="1:13" x14ac:dyDescent="0.3">
      <c r="A59" s="2">
        <v>53</v>
      </c>
      <c r="B59" s="2">
        <v>142428</v>
      </c>
      <c r="C59" s="2" t="s">
        <v>269</v>
      </c>
      <c r="D59" s="2" t="s">
        <v>104</v>
      </c>
      <c r="E59" s="2" t="s">
        <v>115</v>
      </c>
      <c r="F59" s="2" t="s">
        <v>350</v>
      </c>
      <c r="G59" s="2">
        <v>20</v>
      </c>
      <c r="H59" s="2">
        <v>0</v>
      </c>
      <c r="I59" s="2">
        <v>0</v>
      </c>
      <c r="J59" s="2">
        <v>0</v>
      </c>
      <c r="K59" s="2">
        <v>0</v>
      </c>
      <c r="L59" s="2">
        <f>+SUM(Table4[[#This Row],[1. задатак]:[5. задатак]])</f>
        <v>20</v>
      </c>
      <c r="M59" s="2"/>
    </row>
    <row r="60" spans="1:13" x14ac:dyDescent="0.3">
      <c r="A60" s="2">
        <v>54</v>
      </c>
      <c r="B60" s="2">
        <v>142430</v>
      </c>
      <c r="C60" s="2" t="s">
        <v>270</v>
      </c>
      <c r="D60" s="2" t="s">
        <v>109</v>
      </c>
      <c r="E60" s="2" t="s">
        <v>115</v>
      </c>
      <c r="F60" s="2" t="s">
        <v>351</v>
      </c>
      <c r="G60" s="2">
        <v>20</v>
      </c>
      <c r="H60" s="2">
        <v>0</v>
      </c>
      <c r="I60" s="2">
        <v>0</v>
      </c>
      <c r="J60" s="2">
        <v>0</v>
      </c>
      <c r="K60" s="2">
        <v>0</v>
      </c>
      <c r="L60" s="2">
        <f>+SUM(Table4[[#This Row],[1. задатак]:[5. задатак]])</f>
        <v>20</v>
      </c>
      <c r="M60" s="2"/>
    </row>
    <row r="61" spans="1:13" x14ac:dyDescent="0.3">
      <c r="A61" s="2">
        <v>55</v>
      </c>
      <c r="B61" s="2">
        <v>242424</v>
      </c>
      <c r="C61" s="2" t="s">
        <v>277</v>
      </c>
      <c r="D61" s="2" t="s">
        <v>109</v>
      </c>
      <c r="E61" s="2" t="s">
        <v>115</v>
      </c>
      <c r="F61" s="2" t="s">
        <v>348</v>
      </c>
      <c r="G61" s="2">
        <v>20</v>
      </c>
      <c r="H61" s="2">
        <v>0</v>
      </c>
      <c r="I61" s="2">
        <v>0</v>
      </c>
      <c r="J61" s="2">
        <v>0</v>
      </c>
      <c r="K61" s="2">
        <v>0</v>
      </c>
      <c r="L61" s="2">
        <f>+SUM(Table4[[#This Row],[1. задатак]:[5. задатак]])</f>
        <v>20</v>
      </c>
      <c r="M61" s="2"/>
    </row>
    <row r="62" spans="1:13" x14ac:dyDescent="0.3">
      <c r="A62" s="2">
        <v>56</v>
      </c>
      <c r="B62" s="2">
        <v>242426</v>
      </c>
      <c r="C62" s="2" t="s">
        <v>278</v>
      </c>
      <c r="D62" s="2" t="s">
        <v>340</v>
      </c>
      <c r="E62" s="2" t="s">
        <v>115</v>
      </c>
      <c r="F62" s="2" t="s">
        <v>356</v>
      </c>
      <c r="G62" s="2">
        <v>0</v>
      </c>
      <c r="H62" s="2">
        <v>0</v>
      </c>
      <c r="I62" s="2">
        <v>0</v>
      </c>
      <c r="J62" s="2">
        <v>0</v>
      </c>
      <c r="K62" s="2">
        <v>20</v>
      </c>
      <c r="L62" s="2">
        <f>+SUM(Table4[[#This Row],[1. задатак]:[5. задатак]])</f>
        <v>20</v>
      </c>
      <c r="M62" s="2"/>
    </row>
    <row r="63" spans="1:13" x14ac:dyDescent="0.3">
      <c r="A63" s="2">
        <v>57</v>
      </c>
      <c r="B63" s="2">
        <v>342432</v>
      </c>
      <c r="C63" s="2" t="s">
        <v>291</v>
      </c>
      <c r="D63" s="2" t="s">
        <v>107</v>
      </c>
      <c r="E63" s="2" t="s">
        <v>115</v>
      </c>
      <c r="F63" s="2" t="s">
        <v>359</v>
      </c>
      <c r="G63" s="2">
        <v>20</v>
      </c>
      <c r="H63" s="2">
        <v>0</v>
      </c>
      <c r="I63" s="2">
        <v>0</v>
      </c>
      <c r="J63" s="2">
        <v>0</v>
      </c>
      <c r="K63" s="2">
        <v>0</v>
      </c>
      <c r="L63" s="2">
        <f>+SUM(Table4[[#This Row],[1. задатак]:[5. задатак]])</f>
        <v>20</v>
      </c>
      <c r="M63" s="2"/>
    </row>
    <row r="64" spans="1:13" x14ac:dyDescent="0.3">
      <c r="A64" s="2">
        <v>58</v>
      </c>
      <c r="B64" s="2">
        <v>542410</v>
      </c>
      <c r="C64" s="2" t="s">
        <v>306</v>
      </c>
      <c r="D64" s="2" t="s">
        <v>113</v>
      </c>
      <c r="E64" s="2" t="s">
        <v>115</v>
      </c>
      <c r="F64" s="2" t="s">
        <v>365</v>
      </c>
      <c r="G64" s="2">
        <v>20</v>
      </c>
      <c r="H64" s="2">
        <v>0</v>
      </c>
      <c r="I64" s="2">
        <v>0</v>
      </c>
      <c r="J64" s="2">
        <v>0</v>
      </c>
      <c r="K64" s="2">
        <v>0</v>
      </c>
      <c r="L64" s="2">
        <f>+SUM(Table4[[#This Row],[1. задатак]:[5. задатак]])</f>
        <v>20</v>
      </c>
      <c r="M64" s="2"/>
    </row>
    <row r="65" spans="1:13" x14ac:dyDescent="0.3">
      <c r="A65" s="2">
        <v>59</v>
      </c>
      <c r="B65" s="2">
        <v>642424</v>
      </c>
      <c r="C65" s="2" t="s">
        <v>317</v>
      </c>
      <c r="D65" s="2" t="s">
        <v>109</v>
      </c>
      <c r="E65" s="2" t="s">
        <v>115</v>
      </c>
      <c r="F65" s="2" t="s">
        <v>348</v>
      </c>
      <c r="G65" s="2">
        <v>0</v>
      </c>
      <c r="H65" s="2">
        <v>20</v>
      </c>
      <c r="I65" s="2">
        <v>0</v>
      </c>
      <c r="J65" s="2">
        <v>0</v>
      </c>
      <c r="K65" s="2">
        <v>0</v>
      </c>
      <c r="L65" s="2">
        <f>+SUM(Table4[[#This Row],[1. задатак]:[5. задатак]])</f>
        <v>20</v>
      </c>
      <c r="M65" s="2"/>
    </row>
    <row r="66" spans="1:13" x14ac:dyDescent="0.3">
      <c r="A66" s="2">
        <v>60</v>
      </c>
      <c r="B66" s="2">
        <v>742428</v>
      </c>
      <c r="C66" s="2" t="s">
        <v>329</v>
      </c>
      <c r="D66" s="2" t="s">
        <v>341</v>
      </c>
      <c r="E66" s="2" t="s">
        <v>116</v>
      </c>
      <c r="F66" s="2" t="s">
        <v>373</v>
      </c>
      <c r="G66" s="2">
        <v>20</v>
      </c>
      <c r="H66" s="2">
        <v>0</v>
      </c>
      <c r="I66" s="2">
        <v>0</v>
      </c>
      <c r="J66" s="2">
        <v>0</v>
      </c>
      <c r="K66" s="2">
        <v>0</v>
      </c>
      <c r="L66" s="2">
        <f>+SUM(Table4[[#This Row],[1. задатак]:[5. задатак]])</f>
        <v>20</v>
      </c>
      <c r="M66" s="2"/>
    </row>
    <row r="67" spans="1:13" x14ac:dyDescent="0.3">
      <c r="A67" s="2">
        <v>61</v>
      </c>
      <c r="B67" s="2">
        <v>842410</v>
      </c>
      <c r="C67" s="2" t="s">
        <v>335</v>
      </c>
      <c r="D67" s="2" t="s">
        <v>113</v>
      </c>
      <c r="E67" s="2" t="s">
        <v>115</v>
      </c>
      <c r="F67" s="2" t="s">
        <v>362</v>
      </c>
      <c r="G67" s="2">
        <v>20</v>
      </c>
      <c r="H67" s="2">
        <v>0</v>
      </c>
      <c r="I67" s="2">
        <v>0</v>
      </c>
      <c r="J67" s="2">
        <v>0</v>
      </c>
      <c r="K67" s="2">
        <v>0</v>
      </c>
      <c r="L67" s="2">
        <f>+SUM(Table4[[#This Row],[1. задатак]:[5. задатак]])</f>
        <v>20</v>
      </c>
      <c r="M67" s="2"/>
    </row>
    <row r="68" spans="1:13" x14ac:dyDescent="0.3">
      <c r="A68" s="2">
        <v>62</v>
      </c>
      <c r="B68" s="2">
        <v>642402</v>
      </c>
      <c r="C68" s="2" t="s">
        <v>312</v>
      </c>
      <c r="D68" s="2" t="s">
        <v>106</v>
      </c>
      <c r="E68" s="2" t="s">
        <v>115</v>
      </c>
      <c r="F68" s="2" t="s">
        <v>360</v>
      </c>
      <c r="G68" s="2">
        <v>10</v>
      </c>
      <c r="H68" s="2">
        <v>0</v>
      </c>
      <c r="I68" s="2">
        <v>0</v>
      </c>
      <c r="J68" s="2">
        <v>0</v>
      </c>
      <c r="K68" s="2">
        <v>8</v>
      </c>
      <c r="L68" s="2">
        <f>+SUM(Table4[[#This Row],[1. задатак]:[5. задатак]])</f>
        <v>18</v>
      </c>
      <c r="M68" s="2"/>
    </row>
    <row r="69" spans="1:13" x14ac:dyDescent="0.3">
      <c r="A69" s="2">
        <v>63</v>
      </c>
      <c r="B69" s="2">
        <v>242402</v>
      </c>
      <c r="C69" s="2" t="s">
        <v>272</v>
      </c>
      <c r="D69" s="2" t="s">
        <v>106</v>
      </c>
      <c r="E69" s="2" t="s">
        <v>115</v>
      </c>
      <c r="F69" s="2" t="s">
        <v>353</v>
      </c>
      <c r="G69" s="2">
        <v>10</v>
      </c>
      <c r="H69" s="2">
        <v>4</v>
      </c>
      <c r="I69" s="2">
        <v>0</v>
      </c>
      <c r="J69" s="2">
        <v>0</v>
      </c>
      <c r="K69" s="2">
        <v>2</v>
      </c>
      <c r="L69" s="2">
        <f>+SUM(Table4[[#This Row],[1. задатак]:[5. задатак]])</f>
        <v>16</v>
      </c>
      <c r="M69" s="2"/>
    </row>
    <row r="70" spans="1:13" x14ac:dyDescent="0.3">
      <c r="A70" s="2">
        <v>64</v>
      </c>
      <c r="B70" s="2">
        <v>242432</v>
      </c>
      <c r="C70" s="2" t="s">
        <v>281</v>
      </c>
      <c r="D70" s="2" t="s">
        <v>107</v>
      </c>
      <c r="E70" s="2" t="s">
        <v>115</v>
      </c>
      <c r="F70" s="2" t="s">
        <v>357</v>
      </c>
      <c r="G70" s="2">
        <v>0</v>
      </c>
      <c r="H70" s="2">
        <v>4</v>
      </c>
      <c r="I70" s="2">
        <v>6</v>
      </c>
      <c r="J70" s="2">
        <v>6</v>
      </c>
      <c r="K70" s="2">
        <v>0</v>
      </c>
      <c r="L70" s="2">
        <f>+SUM(Table4[[#This Row],[1. задатак]:[5. задатак]])</f>
        <v>16</v>
      </c>
      <c r="M70" s="2"/>
    </row>
    <row r="71" spans="1:13" x14ac:dyDescent="0.3">
      <c r="A71" s="2">
        <v>65</v>
      </c>
      <c r="B71" s="2">
        <v>542404</v>
      </c>
      <c r="C71" s="2" t="s">
        <v>303</v>
      </c>
      <c r="D71" s="2" t="s">
        <v>112</v>
      </c>
      <c r="E71" s="2" t="s">
        <v>115</v>
      </c>
      <c r="F71" s="2" t="s">
        <v>343</v>
      </c>
      <c r="G71" s="2">
        <v>0</v>
      </c>
      <c r="H71" s="2">
        <v>4</v>
      </c>
      <c r="I71" s="2">
        <v>6</v>
      </c>
      <c r="J71" s="2">
        <v>6</v>
      </c>
      <c r="K71" s="2">
        <v>0</v>
      </c>
      <c r="L71" s="2">
        <f>+SUM(Table4[[#This Row],[1. задатак]:[5. задатак]])</f>
        <v>16</v>
      </c>
      <c r="M71" s="2"/>
    </row>
    <row r="72" spans="1:13" x14ac:dyDescent="0.3">
      <c r="A72" s="2">
        <v>66</v>
      </c>
      <c r="B72" s="2">
        <v>242406</v>
      </c>
      <c r="C72" s="2" t="s">
        <v>274</v>
      </c>
      <c r="D72" s="2" t="s">
        <v>109</v>
      </c>
      <c r="E72" s="2" t="s">
        <v>115</v>
      </c>
      <c r="F72" s="2" t="s">
        <v>348</v>
      </c>
      <c r="G72" s="2">
        <v>10</v>
      </c>
      <c r="H72" s="2">
        <v>0</v>
      </c>
      <c r="I72" s="2">
        <v>0</v>
      </c>
      <c r="J72" s="2">
        <v>0</v>
      </c>
      <c r="K72" s="2">
        <v>4</v>
      </c>
      <c r="L72" s="2">
        <f>+SUM(Table4[[#This Row],[1. задатак]:[5. задатак]])</f>
        <v>14</v>
      </c>
      <c r="M72" s="2"/>
    </row>
    <row r="73" spans="1:13" x14ac:dyDescent="0.3">
      <c r="A73" s="2">
        <v>67</v>
      </c>
      <c r="B73" s="2">
        <v>742426</v>
      </c>
      <c r="C73" s="2" t="s">
        <v>328</v>
      </c>
      <c r="D73" s="2" t="s">
        <v>108</v>
      </c>
      <c r="E73" s="2" t="s">
        <v>108</v>
      </c>
      <c r="F73" s="2" t="s">
        <v>347</v>
      </c>
      <c r="G73" s="2">
        <v>10</v>
      </c>
      <c r="H73" s="2">
        <v>4</v>
      </c>
      <c r="I73" s="2">
        <v>0</v>
      </c>
      <c r="J73" s="2">
        <v>0</v>
      </c>
      <c r="K73" s="2">
        <v>0</v>
      </c>
      <c r="L73" s="2">
        <f>+SUM(Table4[[#This Row],[1. задатак]:[5. задатак]])</f>
        <v>14</v>
      </c>
      <c r="M73" s="2"/>
    </row>
    <row r="74" spans="1:13" x14ac:dyDescent="0.3">
      <c r="A74" s="2">
        <v>68</v>
      </c>
      <c r="B74" s="2">
        <v>242408</v>
      </c>
      <c r="C74" s="2" t="s">
        <v>275</v>
      </c>
      <c r="D74" s="2" t="s">
        <v>107</v>
      </c>
      <c r="E74" s="2" t="s">
        <v>115</v>
      </c>
      <c r="F74" s="2" t="s">
        <v>355</v>
      </c>
      <c r="G74" s="2">
        <v>10</v>
      </c>
      <c r="H74" s="2">
        <v>0</v>
      </c>
      <c r="I74" s="2">
        <v>0</v>
      </c>
      <c r="J74" s="2">
        <v>0</v>
      </c>
      <c r="K74" s="2">
        <v>0</v>
      </c>
      <c r="L74" s="2">
        <f>+SUM(Table4[[#This Row],[1. задатак]:[5. задатак]])</f>
        <v>10</v>
      </c>
      <c r="M74" s="2"/>
    </row>
    <row r="75" spans="1:13" x14ac:dyDescent="0.3">
      <c r="A75" s="2">
        <v>69</v>
      </c>
      <c r="B75" s="2">
        <v>342430</v>
      </c>
      <c r="C75" s="2" t="s">
        <v>290</v>
      </c>
      <c r="D75" s="2" t="s">
        <v>109</v>
      </c>
      <c r="E75" s="2" t="s">
        <v>115</v>
      </c>
      <c r="F75" s="2" t="s">
        <v>344</v>
      </c>
      <c r="G75" s="2">
        <v>10</v>
      </c>
      <c r="H75" s="2">
        <v>0</v>
      </c>
      <c r="I75" s="2">
        <v>0</v>
      </c>
      <c r="J75" s="2">
        <v>0</v>
      </c>
      <c r="K75" s="2">
        <v>0</v>
      </c>
      <c r="L75" s="2">
        <f>+SUM(Table4[[#This Row],[1. задатак]:[5. задатак]])</f>
        <v>10</v>
      </c>
      <c r="M75" s="2"/>
    </row>
    <row r="76" spans="1:13" x14ac:dyDescent="0.3">
      <c r="A76" s="2">
        <v>70</v>
      </c>
      <c r="B76" s="2">
        <v>542408</v>
      </c>
      <c r="C76" s="2" t="s">
        <v>305</v>
      </c>
      <c r="D76" s="2" t="s">
        <v>107</v>
      </c>
      <c r="E76" s="2" t="s">
        <v>115</v>
      </c>
      <c r="F76" s="2" t="s">
        <v>345</v>
      </c>
      <c r="G76" s="2">
        <v>0</v>
      </c>
      <c r="H76" s="2">
        <v>0</v>
      </c>
      <c r="I76" s="2">
        <v>6</v>
      </c>
      <c r="J76" s="2">
        <v>0</v>
      </c>
      <c r="K76" s="2">
        <v>0</v>
      </c>
      <c r="L76" s="2">
        <f>+SUM(Table4[[#This Row],[1. задатак]:[5. задатак]])</f>
        <v>6</v>
      </c>
      <c r="M76" s="2"/>
    </row>
    <row r="77" spans="1:13" x14ac:dyDescent="0.3">
      <c r="A77" s="2">
        <v>71</v>
      </c>
      <c r="B77" s="2">
        <v>742404</v>
      </c>
      <c r="C77" s="2" t="s">
        <v>323</v>
      </c>
      <c r="D77" s="2" t="s">
        <v>174</v>
      </c>
      <c r="E77" s="2" t="s">
        <v>175</v>
      </c>
      <c r="F77" s="2" t="s">
        <v>372</v>
      </c>
      <c r="G77" s="2">
        <v>0</v>
      </c>
      <c r="H77" s="2">
        <v>0</v>
      </c>
      <c r="I77" s="2">
        <v>6</v>
      </c>
      <c r="J77" s="2">
        <v>0</v>
      </c>
      <c r="K77" s="2">
        <v>0</v>
      </c>
      <c r="L77" s="2">
        <f>+SUM(Table4[[#This Row],[1. задатак]:[5. задатак]])</f>
        <v>6</v>
      </c>
      <c r="M77" s="2"/>
    </row>
    <row r="78" spans="1:13" x14ac:dyDescent="0.3">
      <c r="A78" s="2">
        <v>72</v>
      </c>
      <c r="B78" s="2">
        <v>742410</v>
      </c>
      <c r="C78" s="2" t="s">
        <v>326</v>
      </c>
      <c r="D78" s="2" t="s">
        <v>113</v>
      </c>
      <c r="E78" s="2" t="s">
        <v>115</v>
      </c>
      <c r="F78" s="2" t="s">
        <v>374</v>
      </c>
      <c r="G78" s="2">
        <v>0</v>
      </c>
      <c r="H78" s="2">
        <v>0</v>
      </c>
      <c r="I78" s="2">
        <v>0</v>
      </c>
      <c r="J78" s="2">
        <v>6</v>
      </c>
      <c r="K78" s="2">
        <v>0</v>
      </c>
      <c r="L78" s="2">
        <f>+SUM(Table4[[#This Row],[1. задатак]:[5. задатак]])</f>
        <v>6</v>
      </c>
      <c r="M78" s="2"/>
    </row>
    <row r="79" spans="1:13" x14ac:dyDescent="0.3">
      <c r="A79" s="2">
        <v>73</v>
      </c>
      <c r="B79" s="2">
        <v>542402</v>
      </c>
      <c r="C79" s="2" t="s">
        <v>302</v>
      </c>
      <c r="D79" s="2" t="s">
        <v>106</v>
      </c>
      <c r="E79" s="2" t="s">
        <v>115</v>
      </c>
      <c r="F79" s="2" t="s">
        <v>358</v>
      </c>
      <c r="G79" s="2">
        <v>0</v>
      </c>
      <c r="H79" s="2">
        <v>4</v>
      </c>
      <c r="I79" s="2">
        <v>0</v>
      </c>
      <c r="J79" s="2">
        <v>0</v>
      </c>
      <c r="K79" s="2">
        <v>0</v>
      </c>
      <c r="L79" s="2">
        <f>+SUM(Table4[[#This Row],[1. задатак]:[5. задатак]])</f>
        <v>4</v>
      </c>
      <c r="M79" s="2"/>
    </row>
    <row r="80" spans="1:13" x14ac:dyDescent="0.3">
      <c r="A80" s="2">
        <v>74</v>
      </c>
      <c r="B80" s="2">
        <v>842402</v>
      </c>
      <c r="C80" s="2" t="s">
        <v>145</v>
      </c>
      <c r="D80" s="2" t="s">
        <v>106</v>
      </c>
      <c r="E80" s="2" t="s">
        <v>115</v>
      </c>
      <c r="F80" s="2" t="s">
        <v>342</v>
      </c>
      <c r="G80" s="2">
        <v>0</v>
      </c>
      <c r="H80" s="2">
        <v>4</v>
      </c>
      <c r="I80" s="2">
        <v>0</v>
      </c>
      <c r="J80" s="2">
        <v>0</v>
      </c>
      <c r="K80" s="2">
        <v>0</v>
      </c>
      <c r="L80" s="2">
        <f>+SUM(Table4[[#This Row],[1. задатак]:[5. задатак]])</f>
        <v>4</v>
      </c>
      <c r="M80" s="2"/>
    </row>
    <row r="81" spans="1:13" x14ac:dyDescent="0.3">
      <c r="A81" s="2">
        <v>75</v>
      </c>
      <c r="B81" s="2">
        <v>442430</v>
      </c>
      <c r="C81" s="2" t="s">
        <v>300</v>
      </c>
      <c r="D81" s="2" t="s">
        <v>109</v>
      </c>
      <c r="E81" s="2" t="s">
        <v>115</v>
      </c>
      <c r="F81" s="2" t="s">
        <v>351</v>
      </c>
      <c r="G81" s="2">
        <v>0</v>
      </c>
      <c r="H81" s="2">
        <v>0</v>
      </c>
      <c r="I81" s="2">
        <v>0</v>
      </c>
      <c r="J81" s="2">
        <v>0</v>
      </c>
      <c r="K81" s="2">
        <v>2</v>
      </c>
      <c r="L81" s="2">
        <f>+SUM(Table4[[#This Row],[1. задатак]:[5. задатак]])</f>
        <v>2</v>
      </c>
      <c r="M81" s="2"/>
    </row>
    <row r="82" spans="1:13" x14ac:dyDescent="0.3">
      <c r="A82" s="2">
        <v>76</v>
      </c>
      <c r="B82" s="2">
        <v>342404</v>
      </c>
      <c r="C82" s="2" t="s">
        <v>283</v>
      </c>
      <c r="D82" s="2" t="s">
        <v>112</v>
      </c>
      <c r="E82" s="2" t="s">
        <v>115</v>
      </c>
      <c r="F82" s="2" t="s">
        <v>343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f>+SUM(Table4[[#This Row],[1. задатак]:[5. задатак]])</f>
        <v>0</v>
      </c>
      <c r="M82" s="2"/>
    </row>
    <row r="83" spans="1:13" x14ac:dyDescent="0.3">
      <c r="A83" s="2">
        <v>77</v>
      </c>
      <c r="B83" s="2">
        <v>442428</v>
      </c>
      <c r="C83" s="2" t="s">
        <v>299</v>
      </c>
      <c r="D83" s="2" t="s">
        <v>104</v>
      </c>
      <c r="E83" s="2" t="s">
        <v>115</v>
      </c>
      <c r="F83" s="2" t="s">
        <v>350</v>
      </c>
      <c r="G83" s="2"/>
      <c r="H83" s="2"/>
      <c r="I83" s="2"/>
      <c r="J83" s="2"/>
      <c r="K83" s="2"/>
      <c r="L83" s="2">
        <f>+SUM(Table4[[#This Row],[1. задатак]:[5. задатак]])</f>
        <v>0</v>
      </c>
      <c r="M83" s="2"/>
    </row>
    <row r="84" spans="1:13" x14ac:dyDescent="0.3">
      <c r="A84" s="2">
        <v>78</v>
      </c>
      <c r="B84" s="2">
        <v>542426</v>
      </c>
      <c r="C84" s="2" t="s">
        <v>308</v>
      </c>
      <c r="D84" s="2" t="s">
        <v>340</v>
      </c>
      <c r="E84" s="2" t="s">
        <v>115</v>
      </c>
      <c r="F84" s="2" t="s">
        <v>366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f>+SUM(Table4[[#This Row],[1. задатак]:[5. задатак]])</f>
        <v>0</v>
      </c>
      <c r="M84" s="2"/>
    </row>
    <row r="85" spans="1:13" x14ac:dyDescent="0.3">
      <c r="A85" s="2">
        <v>79</v>
      </c>
      <c r="B85" s="2">
        <v>642406</v>
      </c>
      <c r="C85" s="2" t="s">
        <v>314</v>
      </c>
      <c r="D85" s="2" t="s">
        <v>341</v>
      </c>
      <c r="E85" s="2" t="s">
        <v>116</v>
      </c>
      <c r="F85" s="2" t="s">
        <v>369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f>+SUM(Table4[[#This Row],[1. задатак]:[5. задатак]])</f>
        <v>0</v>
      </c>
      <c r="M85" s="2"/>
    </row>
    <row r="86" spans="1:13" x14ac:dyDescent="0.3">
      <c r="A86" s="2">
        <v>80</v>
      </c>
      <c r="B86" s="2">
        <v>742402</v>
      </c>
      <c r="C86" s="2" t="s">
        <v>322</v>
      </c>
      <c r="D86" s="2" t="s">
        <v>106</v>
      </c>
      <c r="E86" s="2" t="s">
        <v>115</v>
      </c>
      <c r="F86" s="2" t="s">
        <v>342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f>+SUM(Table4[[#This Row],[1. задатак]:[5. задатак]])</f>
        <v>0</v>
      </c>
      <c r="M86" s="2"/>
    </row>
    <row r="87" spans="1:13" x14ac:dyDescent="0.3">
      <c r="A87" s="2">
        <v>81</v>
      </c>
      <c r="B87" s="3">
        <v>842426</v>
      </c>
      <c r="C87" s="3" t="s">
        <v>337</v>
      </c>
      <c r="D87" s="3" t="s">
        <v>108</v>
      </c>
      <c r="E87" s="3" t="s">
        <v>108</v>
      </c>
      <c r="F87" s="3" t="s">
        <v>347</v>
      </c>
      <c r="G87" s="3"/>
      <c r="H87" s="3"/>
      <c r="I87" s="3"/>
      <c r="J87" s="3"/>
      <c r="K87" s="3"/>
      <c r="L87" s="3">
        <f>+SUM(Table4[[#This Row],[1. задатак]:[5. задатак]])</f>
        <v>0</v>
      </c>
      <c r="M87" s="3"/>
    </row>
  </sheetData>
  <mergeCells count="1">
    <mergeCell ref="A1:M4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73F67-70FD-42B6-866A-41322F483D4B}">
  <dimension ref="A1:M98"/>
  <sheetViews>
    <sheetView tabSelected="1" topLeftCell="A21" workbookViewId="0">
      <selection activeCell="N24" sqref="N24"/>
    </sheetView>
  </sheetViews>
  <sheetFormatPr defaultRowHeight="14.4" x14ac:dyDescent="0.3"/>
  <cols>
    <col min="1" max="1" width="5" customWidth="1"/>
    <col min="2" max="2" width="7.44140625" customWidth="1"/>
    <col min="3" max="3" width="20.5546875" customWidth="1"/>
    <col min="4" max="4" width="21.109375" customWidth="1"/>
    <col min="5" max="5" width="8.88671875" customWidth="1"/>
    <col min="6" max="6" width="19.88671875" customWidth="1"/>
    <col min="7" max="7" width="7.109375" customWidth="1"/>
    <col min="8" max="8" width="6.77734375" customWidth="1"/>
    <col min="9" max="9" width="6.44140625" customWidth="1"/>
    <col min="10" max="10" width="6.5546875" customWidth="1"/>
    <col min="11" max="11" width="7.33203125" customWidth="1"/>
    <col min="12" max="12" width="8.21875" customWidth="1"/>
    <col min="13" max="13" width="11.5546875" customWidth="1"/>
  </cols>
  <sheetData>
    <row r="1" spans="1:13" x14ac:dyDescent="0.3">
      <c r="A1" s="18" t="s">
        <v>544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3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x14ac:dyDescent="0.3">
      <c r="G5" s="19"/>
      <c r="H5" s="19"/>
      <c r="I5" s="19"/>
      <c r="J5" s="19"/>
      <c r="K5" s="19"/>
    </row>
    <row r="6" spans="1:13" ht="31.8" customHeight="1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</row>
    <row r="7" spans="1:13" x14ac:dyDescent="0.3">
      <c r="A7" s="2">
        <v>1</v>
      </c>
      <c r="B7" s="2">
        <v>753011</v>
      </c>
      <c r="C7" s="2" t="s">
        <v>28</v>
      </c>
      <c r="D7" s="2" t="s">
        <v>107</v>
      </c>
      <c r="E7" s="2" t="s">
        <v>115</v>
      </c>
      <c r="F7" s="2" t="s">
        <v>122</v>
      </c>
      <c r="G7" s="2">
        <v>20</v>
      </c>
      <c r="H7" s="2">
        <v>15</v>
      </c>
      <c r="I7" s="2">
        <v>20</v>
      </c>
      <c r="J7" s="2">
        <v>20</v>
      </c>
      <c r="K7" s="2">
        <v>20</v>
      </c>
      <c r="L7" s="2">
        <f>+SUM(Table2[[#This Row],[1. задатак]:[5. задатак]])</f>
        <v>95</v>
      </c>
      <c r="M7" s="5" t="s">
        <v>552</v>
      </c>
    </row>
    <row r="8" spans="1:13" x14ac:dyDescent="0.3">
      <c r="A8" s="2">
        <v>2</v>
      </c>
      <c r="B8" s="2">
        <v>753015</v>
      </c>
      <c r="C8" s="2" t="s">
        <v>21</v>
      </c>
      <c r="D8" s="2" t="s">
        <v>108</v>
      </c>
      <c r="E8" s="2" t="s">
        <v>108</v>
      </c>
      <c r="F8" s="2" t="s">
        <v>123</v>
      </c>
      <c r="G8" s="2">
        <v>20</v>
      </c>
      <c r="H8" s="2">
        <v>18</v>
      </c>
      <c r="I8" s="2">
        <v>12</v>
      </c>
      <c r="J8" s="2">
        <v>20</v>
      </c>
      <c r="K8" s="2">
        <v>20</v>
      </c>
      <c r="L8" s="2">
        <f>+SUM(Table2[[#This Row],[1. задатак]:[5. задатак]])</f>
        <v>90</v>
      </c>
      <c r="M8" s="5" t="s">
        <v>552</v>
      </c>
    </row>
    <row r="9" spans="1:13" x14ac:dyDescent="0.3">
      <c r="A9" s="2">
        <v>3</v>
      </c>
      <c r="B9" s="2">
        <v>153001</v>
      </c>
      <c r="C9" s="2" t="s">
        <v>556</v>
      </c>
      <c r="D9" s="2" t="s">
        <v>106</v>
      </c>
      <c r="E9" s="2" t="s">
        <v>115</v>
      </c>
      <c r="F9" s="2" t="s">
        <v>121</v>
      </c>
      <c r="G9" s="2">
        <v>20</v>
      </c>
      <c r="H9" s="2">
        <v>20</v>
      </c>
      <c r="I9" s="2">
        <v>20</v>
      </c>
      <c r="J9" s="2">
        <v>0</v>
      </c>
      <c r="K9" s="2">
        <v>20</v>
      </c>
      <c r="L9" s="2">
        <f>+SUM(Table2[[#This Row],[1. задатак]:[5. задатак]])</f>
        <v>80</v>
      </c>
      <c r="M9" s="5" t="s">
        <v>552</v>
      </c>
    </row>
    <row r="10" spans="1:13" x14ac:dyDescent="0.3">
      <c r="A10" s="2">
        <v>4</v>
      </c>
      <c r="B10" s="2">
        <v>153009</v>
      </c>
      <c r="C10" s="2" t="s">
        <v>76</v>
      </c>
      <c r="D10" s="2" t="s">
        <v>109</v>
      </c>
      <c r="E10" s="2" t="s">
        <v>115</v>
      </c>
      <c r="F10" s="2" t="s">
        <v>130</v>
      </c>
      <c r="G10" s="2">
        <v>20</v>
      </c>
      <c r="H10" s="2">
        <v>18</v>
      </c>
      <c r="I10" s="2">
        <v>20</v>
      </c>
      <c r="J10" s="2">
        <v>0</v>
      </c>
      <c r="K10" s="2">
        <v>20</v>
      </c>
      <c r="L10" s="2">
        <f>+SUM(Table2[[#This Row],[1. задатак]:[5. задатак]])</f>
        <v>78</v>
      </c>
      <c r="M10" s="5" t="s">
        <v>553</v>
      </c>
    </row>
    <row r="11" spans="1:13" x14ac:dyDescent="0.3">
      <c r="A11" s="2">
        <v>5</v>
      </c>
      <c r="B11" s="2">
        <v>553029</v>
      </c>
      <c r="C11" s="2" t="s">
        <v>70</v>
      </c>
      <c r="D11" s="2" t="s">
        <v>106</v>
      </c>
      <c r="E11" s="2" t="s">
        <v>115</v>
      </c>
      <c r="F11" s="2" t="s">
        <v>121</v>
      </c>
      <c r="G11" s="2">
        <v>20</v>
      </c>
      <c r="H11" s="2">
        <v>18</v>
      </c>
      <c r="I11" s="2">
        <v>12</v>
      </c>
      <c r="J11" s="2">
        <v>20</v>
      </c>
      <c r="K11" s="2">
        <v>8</v>
      </c>
      <c r="L11" s="2">
        <f>+SUM(Table2[[#This Row],[1. задатак]:[5. задатак]])</f>
        <v>78</v>
      </c>
      <c r="M11" s="5" t="s">
        <v>553</v>
      </c>
    </row>
    <row r="12" spans="1:13" x14ac:dyDescent="0.3">
      <c r="A12" s="2">
        <v>6</v>
      </c>
      <c r="B12" s="2">
        <v>253013</v>
      </c>
      <c r="C12" s="2" t="s">
        <v>67</v>
      </c>
      <c r="D12" s="2" t="s">
        <v>114</v>
      </c>
      <c r="E12" s="2" t="s">
        <v>115</v>
      </c>
      <c r="F12" s="2" t="s">
        <v>131</v>
      </c>
      <c r="G12" s="2">
        <v>20</v>
      </c>
      <c r="H12" s="2">
        <v>20</v>
      </c>
      <c r="I12" s="2">
        <v>20</v>
      </c>
      <c r="J12" s="2">
        <v>0</v>
      </c>
      <c r="K12" s="2">
        <v>14</v>
      </c>
      <c r="L12" s="2">
        <f>+SUM(Table2[[#This Row],[1. задатак]:[5. задатак]])</f>
        <v>74</v>
      </c>
      <c r="M12" s="5" t="s">
        <v>553</v>
      </c>
    </row>
    <row r="13" spans="1:13" x14ac:dyDescent="0.3">
      <c r="A13" s="2">
        <v>7</v>
      </c>
      <c r="B13" s="2">
        <v>153021</v>
      </c>
      <c r="C13" s="2" t="s">
        <v>13</v>
      </c>
      <c r="D13" s="2" t="s">
        <v>104</v>
      </c>
      <c r="E13" s="2" t="s">
        <v>115</v>
      </c>
      <c r="F13" s="2" t="s">
        <v>119</v>
      </c>
      <c r="G13" s="2">
        <v>20</v>
      </c>
      <c r="H13" s="2">
        <v>18</v>
      </c>
      <c r="I13" s="2">
        <v>6</v>
      </c>
      <c r="J13" s="2">
        <v>20</v>
      </c>
      <c r="K13" s="2">
        <v>8</v>
      </c>
      <c r="L13" s="2">
        <f>+SUM(Table2[[#This Row],[1. задатак]:[5. задатак]])</f>
        <v>72</v>
      </c>
      <c r="M13" s="5" t="s">
        <v>553</v>
      </c>
    </row>
    <row r="14" spans="1:13" x14ac:dyDescent="0.3">
      <c r="A14" s="2">
        <v>8</v>
      </c>
      <c r="B14" s="2">
        <v>553011</v>
      </c>
      <c r="C14" s="2" t="s">
        <v>25</v>
      </c>
      <c r="D14" s="2" t="s">
        <v>107</v>
      </c>
      <c r="E14" s="2" t="s">
        <v>115</v>
      </c>
      <c r="F14" s="2" t="s">
        <v>122</v>
      </c>
      <c r="G14" s="2">
        <v>20</v>
      </c>
      <c r="H14" s="2">
        <v>15</v>
      </c>
      <c r="I14" s="2">
        <v>16</v>
      </c>
      <c r="J14" s="2">
        <v>0</v>
      </c>
      <c r="K14" s="2">
        <v>20</v>
      </c>
      <c r="L14" s="2">
        <f>+SUM(Table2[[#This Row],[1. задатак]:[5. задатак]])</f>
        <v>71</v>
      </c>
      <c r="M14" s="5" t="s">
        <v>553</v>
      </c>
    </row>
    <row r="15" spans="1:13" x14ac:dyDescent="0.3">
      <c r="A15" s="2">
        <v>9</v>
      </c>
      <c r="B15" s="2">
        <v>153015</v>
      </c>
      <c r="C15" s="2" t="s">
        <v>14</v>
      </c>
      <c r="D15" s="2" t="s">
        <v>105</v>
      </c>
      <c r="E15" s="2" t="s">
        <v>116</v>
      </c>
      <c r="F15" s="2" t="s">
        <v>120</v>
      </c>
      <c r="G15" s="2">
        <v>20</v>
      </c>
      <c r="H15" s="2">
        <v>10</v>
      </c>
      <c r="I15" s="2">
        <v>20</v>
      </c>
      <c r="J15" s="2">
        <v>0</v>
      </c>
      <c r="K15" s="2">
        <v>20</v>
      </c>
      <c r="L15" s="2">
        <f>+SUM(Table2[[#This Row],[1. задатак]:[5. задатак]])</f>
        <v>70</v>
      </c>
      <c r="M15" s="5" t="s">
        <v>553</v>
      </c>
    </row>
    <row r="16" spans="1:13" x14ac:dyDescent="0.3">
      <c r="A16" s="2">
        <v>10</v>
      </c>
      <c r="B16" s="2">
        <v>653005</v>
      </c>
      <c r="C16" s="2" t="s">
        <v>80</v>
      </c>
      <c r="D16" s="2" t="s">
        <v>113</v>
      </c>
      <c r="E16" s="2" t="s">
        <v>115</v>
      </c>
      <c r="F16" s="2" t="s">
        <v>133</v>
      </c>
      <c r="G16" s="2">
        <v>10</v>
      </c>
      <c r="H16" s="2">
        <v>18</v>
      </c>
      <c r="I16" s="2">
        <v>20</v>
      </c>
      <c r="J16" s="2">
        <v>1</v>
      </c>
      <c r="K16" s="2">
        <v>20</v>
      </c>
      <c r="L16" s="2">
        <f>+SUM(Table2[[#This Row],[1. задатак]:[5. задатак]])</f>
        <v>69</v>
      </c>
      <c r="M16" s="5" t="s">
        <v>553</v>
      </c>
    </row>
    <row r="17" spans="1:13" x14ac:dyDescent="0.3">
      <c r="A17" s="2">
        <v>11</v>
      </c>
      <c r="B17" s="2">
        <v>353001</v>
      </c>
      <c r="C17" s="2" t="s">
        <v>33</v>
      </c>
      <c r="D17" s="2" t="s">
        <v>106</v>
      </c>
      <c r="E17" s="2" t="s">
        <v>115</v>
      </c>
      <c r="F17" s="2" t="s">
        <v>121</v>
      </c>
      <c r="G17" s="2">
        <v>20</v>
      </c>
      <c r="H17" s="2">
        <v>10</v>
      </c>
      <c r="I17" s="2">
        <v>20</v>
      </c>
      <c r="J17" s="2">
        <v>0</v>
      </c>
      <c r="K17" s="2">
        <v>17</v>
      </c>
      <c r="L17" s="2">
        <f>+SUM(Table2[[#This Row],[1. задатак]:[5. задатак]])</f>
        <v>67</v>
      </c>
      <c r="M17" s="5" t="s">
        <v>553</v>
      </c>
    </row>
    <row r="18" spans="1:13" x14ac:dyDescent="0.3">
      <c r="A18" s="2">
        <v>12</v>
      </c>
      <c r="B18" s="2">
        <v>453005</v>
      </c>
      <c r="C18" s="2" t="s">
        <v>54</v>
      </c>
      <c r="D18" s="2" t="s">
        <v>113</v>
      </c>
      <c r="E18" s="2" t="s">
        <v>115</v>
      </c>
      <c r="F18" s="2" t="s">
        <v>129</v>
      </c>
      <c r="G18" s="2">
        <v>20</v>
      </c>
      <c r="H18" s="2">
        <v>15</v>
      </c>
      <c r="I18" s="2">
        <v>12</v>
      </c>
      <c r="J18" s="2">
        <v>0</v>
      </c>
      <c r="K18" s="2">
        <v>20</v>
      </c>
      <c r="L18" s="2">
        <f>+SUM(Table2[[#This Row],[1. задатак]:[5. задатак]])</f>
        <v>67</v>
      </c>
      <c r="M18" s="5" t="s">
        <v>553</v>
      </c>
    </row>
    <row r="19" spans="1:13" x14ac:dyDescent="0.3">
      <c r="A19" s="2">
        <v>13</v>
      </c>
      <c r="B19" s="2">
        <v>753029</v>
      </c>
      <c r="C19" s="2" t="s">
        <v>45</v>
      </c>
      <c r="D19" s="2" t="s">
        <v>106</v>
      </c>
      <c r="E19" s="2" t="s">
        <v>115</v>
      </c>
      <c r="F19" s="2" t="s">
        <v>121</v>
      </c>
      <c r="G19" s="2">
        <v>20</v>
      </c>
      <c r="H19" s="2">
        <v>15</v>
      </c>
      <c r="I19" s="2">
        <v>12</v>
      </c>
      <c r="J19" s="2">
        <v>0</v>
      </c>
      <c r="K19" s="2">
        <v>20</v>
      </c>
      <c r="L19" s="2">
        <f>+SUM(Table2[[#This Row],[1. задатак]:[5. задатак]])</f>
        <v>67</v>
      </c>
      <c r="M19" s="5" t="s">
        <v>553</v>
      </c>
    </row>
    <row r="20" spans="1:13" x14ac:dyDescent="0.3">
      <c r="A20" s="2">
        <v>14</v>
      </c>
      <c r="B20" s="2">
        <v>753025</v>
      </c>
      <c r="C20" s="2" t="s">
        <v>60</v>
      </c>
      <c r="D20" s="2" t="s">
        <v>107</v>
      </c>
      <c r="E20" s="2" t="s">
        <v>115</v>
      </c>
      <c r="F20" s="2" t="s">
        <v>122</v>
      </c>
      <c r="G20" s="2">
        <v>20</v>
      </c>
      <c r="H20" s="2">
        <v>18</v>
      </c>
      <c r="I20" s="2">
        <v>6</v>
      </c>
      <c r="J20" s="2">
        <v>0</v>
      </c>
      <c r="K20" s="2">
        <v>20</v>
      </c>
      <c r="L20" s="2">
        <f>+SUM(Table2[[#This Row],[1. задатак]:[5. задатак]])</f>
        <v>64</v>
      </c>
      <c r="M20" s="5" t="s">
        <v>554</v>
      </c>
    </row>
    <row r="21" spans="1:13" x14ac:dyDescent="0.3">
      <c r="A21" s="2">
        <v>15</v>
      </c>
      <c r="B21" s="2">
        <v>153011</v>
      </c>
      <c r="C21" s="2" t="s">
        <v>15</v>
      </c>
      <c r="D21" s="2" t="s">
        <v>107</v>
      </c>
      <c r="E21" s="2" t="s">
        <v>115</v>
      </c>
      <c r="F21" s="2" t="s">
        <v>122</v>
      </c>
      <c r="G21" s="2">
        <v>20</v>
      </c>
      <c r="H21" s="2">
        <v>20</v>
      </c>
      <c r="I21" s="2">
        <v>12</v>
      </c>
      <c r="J21" s="2">
        <v>0</v>
      </c>
      <c r="K21" s="2">
        <v>8</v>
      </c>
      <c r="L21" s="2">
        <f>+SUM(Table2[[#This Row],[1. задатак]:[5. задатак]])</f>
        <v>60</v>
      </c>
      <c r="M21" s="5" t="s">
        <v>554</v>
      </c>
    </row>
    <row r="22" spans="1:13" x14ac:dyDescent="0.3">
      <c r="A22" s="2">
        <v>16</v>
      </c>
      <c r="B22" s="2">
        <v>553025</v>
      </c>
      <c r="C22" s="2" t="s">
        <v>68</v>
      </c>
      <c r="D22" s="2" t="s">
        <v>107</v>
      </c>
      <c r="E22" s="2" t="s">
        <v>115</v>
      </c>
      <c r="F22" s="2" t="s">
        <v>122</v>
      </c>
      <c r="G22" s="2">
        <v>20</v>
      </c>
      <c r="H22" s="2">
        <v>20</v>
      </c>
      <c r="I22" s="2">
        <v>12</v>
      </c>
      <c r="J22" s="2">
        <v>0</v>
      </c>
      <c r="K22" s="2">
        <v>8</v>
      </c>
      <c r="L22" s="2">
        <f>+SUM(Table2[[#This Row],[1. задатак]:[5. задатак]])</f>
        <v>60</v>
      </c>
      <c r="M22" s="5" t="s">
        <v>554</v>
      </c>
    </row>
    <row r="23" spans="1:13" x14ac:dyDescent="0.3">
      <c r="A23" s="2">
        <v>27</v>
      </c>
      <c r="B23" s="2">
        <v>453003</v>
      </c>
      <c r="C23" s="2" t="s">
        <v>32</v>
      </c>
      <c r="D23" s="2" t="s">
        <v>109</v>
      </c>
      <c r="E23" s="2" t="s">
        <v>115</v>
      </c>
      <c r="F23" s="2" t="s">
        <v>124</v>
      </c>
      <c r="G23" s="2">
        <v>16</v>
      </c>
      <c r="H23" s="2">
        <v>18</v>
      </c>
      <c r="I23" s="2">
        <v>12</v>
      </c>
      <c r="J23" s="2">
        <v>0</v>
      </c>
      <c r="K23" s="2">
        <v>14</v>
      </c>
      <c r="L23" s="2">
        <f>+SUM(Table2[[#This Row],[1. задатак]:[5. задатак]])</f>
        <v>60</v>
      </c>
      <c r="M23" s="5" t="s">
        <v>554</v>
      </c>
    </row>
    <row r="24" spans="1:13" x14ac:dyDescent="0.3">
      <c r="A24" s="2">
        <v>17</v>
      </c>
      <c r="B24" s="2">
        <v>253011</v>
      </c>
      <c r="C24" s="2" t="s">
        <v>16</v>
      </c>
      <c r="D24" s="2" t="s">
        <v>107</v>
      </c>
      <c r="E24" s="2" t="s">
        <v>115</v>
      </c>
      <c r="F24" s="2" t="s">
        <v>122</v>
      </c>
      <c r="G24" s="2">
        <v>16</v>
      </c>
      <c r="H24" s="2">
        <v>15</v>
      </c>
      <c r="I24" s="2">
        <v>20</v>
      </c>
      <c r="J24" s="2">
        <v>0</v>
      </c>
      <c r="K24" s="2">
        <v>8</v>
      </c>
      <c r="L24" s="2">
        <f>+SUM(Table2[[#This Row],[1. задатак]:[5. задатак]])</f>
        <v>59</v>
      </c>
      <c r="M24" s="5" t="s">
        <v>554</v>
      </c>
    </row>
    <row r="25" spans="1:13" x14ac:dyDescent="0.3">
      <c r="A25" s="2">
        <v>18</v>
      </c>
      <c r="B25" s="2">
        <v>253023</v>
      </c>
      <c r="C25" s="2" t="s">
        <v>69</v>
      </c>
      <c r="D25" s="2" t="s">
        <v>109</v>
      </c>
      <c r="E25" s="2" t="s">
        <v>115</v>
      </c>
      <c r="F25" s="2" t="s">
        <v>125</v>
      </c>
      <c r="G25" s="2">
        <v>20</v>
      </c>
      <c r="H25" s="2">
        <v>0</v>
      </c>
      <c r="I25" s="2">
        <v>20</v>
      </c>
      <c r="J25" s="2">
        <v>0</v>
      </c>
      <c r="K25" s="2">
        <v>19</v>
      </c>
      <c r="L25" s="2">
        <f>+SUM(Table2[[#This Row],[1. задатак]:[5. задатак]])</f>
        <v>59</v>
      </c>
      <c r="M25" s="5" t="s">
        <v>554</v>
      </c>
    </row>
    <row r="26" spans="1:13" x14ac:dyDescent="0.3">
      <c r="A26" s="2">
        <v>19</v>
      </c>
      <c r="B26" s="2">
        <v>653011</v>
      </c>
      <c r="C26" s="2" t="s">
        <v>27</v>
      </c>
      <c r="D26" s="2" t="s">
        <v>107</v>
      </c>
      <c r="E26" s="2" t="s">
        <v>115</v>
      </c>
      <c r="F26" s="2" t="s">
        <v>122</v>
      </c>
      <c r="G26" s="2">
        <v>20</v>
      </c>
      <c r="H26" s="2">
        <v>15</v>
      </c>
      <c r="I26" s="2">
        <v>4</v>
      </c>
      <c r="J26" s="2">
        <v>0</v>
      </c>
      <c r="K26" s="2">
        <v>20</v>
      </c>
      <c r="L26" s="2">
        <f>+SUM(Table2[[#This Row],[1. задатак]:[5. задатак]])</f>
        <v>59</v>
      </c>
      <c r="M26" s="5" t="s">
        <v>554</v>
      </c>
    </row>
    <row r="27" spans="1:13" x14ac:dyDescent="0.3">
      <c r="A27" s="2">
        <v>20</v>
      </c>
      <c r="B27" s="2">
        <v>353003</v>
      </c>
      <c r="C27" s="2" t="s">
        <v>31</v>
      </c>
      <c r="D27" s="2" t="s">
        <v>109</v>
      </c>
      <c r="E27" s="2" t="s">
        <v>115</v>
      </c>
      <c r="F27" s="2" t="s">
        <v>124</v>
      </c>
      <c r="G27" s="2">
        <v>20</v>
      </c>
      <c r="H27" s="2">
        <v>10</v>
      </c>
      <c r="I27" s="2">
        <v>20</v>
      </c>
      <c r="J27" s="2">
        <v>0</v>
      </c>
      <c r="K27" s="2">
        <v>8</v>
      </c>
      <c r="L27" s="2">
        <f>+SUM(Table2[[#This Row],[1. задатак]:[5. задатак]])</f>
        <v>58</v>
      </c>
      <c r="M27" s="5" t="s">
        <v>554</v>
      </c>
    </row>
    <row r="28" spans="1:13" x14ac:dyDescent="0.3">
      <c r="A28" s="2">
        <v>21</v>
      </c>
      <c r="B28" s="2">
        <v>553009</v>
      </c>
      <c r="C28" s="2" t="s">
        <v>90</v>
      </c>
      <c r="D28" s="2" t="s">
        <v>109</v>
      </c>
      <c r="E28" s="2" t="s">
        <v>115</v>
      </c>
      <c r="F28" s="2" t="s">
        <v>130</v>
      </c>
      <c r="G28" s="2">
        <v>20</v>
      </c>
      <c r="H28" s="2">
        <v>10</v>
      </c>
      <c r="I28" s="2">
        <v>20</v>
      </c>
      <c r="J28" s="2">
        <v>0</v>
      </c>
      <c r="K28" s="2">
        <v>8</v>
      </c>
      <c r="L28" s="2">
        <f>+SUM(Table2[[#This Row],[1. задатак]:[5. задатак]])</f>
        <v>58</v>
      </c>
      <c r="M28" s="5" t="s">
        <v>554</v>
      </c>
    </row>
    <row r="29" spans="1:13" x14ac:dyDescent="0.3">
      <c r="A29" s="2">
        <v>22</v>
      </c>
      <c r="B29" s="2">
        <v>653025</v>
      </c>
      <c r="C29" s="2" t="s">
        <v>61</v>
      </c>
      <c r="D29" s="2" t="s">
        <v>107</v>
      </c>
      <c r="E29" s="2" t="s">
        <v>115</v>
      </c>
      <c r="F29" s="2" t="s">
        <v>122</v>
      </c>
      <c r="G29" s="2">
        <v>20</v>
      </c>
      <c r="H29" s="2">
        <v>18</v>
      </c>
      <c r="I29" s="2">
        <v>0</v>
      </c>
      <c r="J29" s="2">
        <v>0</v>
      </c>
      <c r="K29" s="2">
        <v>20</v>
      </c>
      <c r="L29" s="2">
        <f>+SUM(Table2[[#This Row],[1. задатак]:[5. задатак]])</f>
        <v>58</v>
      </c>
      <c r="M29" s="5" t="s">
        <v>554</v>
      </c>
    </row>
    <row r="30" spans="1:13" x14ac:dyDescent="0.3">
      <c r="A30" s="2">
        <v>23</v>
      </c>
      <c r="B30" s="2">
        <v>553001</v>
      </c>
      <c r="C30" s="2" t="s">
        <v>38</v>
      </c>
      <c r="D30" s="2" t="s">
        <v>106</v>
      </c>
      <c r="E30" s="2" t="s">
        <v>115</v>
      </c>
      <c r="F30" s="2" t="s">
        <v>121</v>
      </c>
      <c r="G30" s="2">
        <v>20</v>
      </c>
      <c r="H30" s="2">
        <v>18</v>
      </c>
      <c r="I30" s="2">
        <v>20</v>
      </c>
      <c r="J30" s="2">
        <v>0</v>
      </c>
      <c r="K30" s="2">
        <v>0</v>
      </c>
      <c r="L30" s="2">
        <f>+SUM(Table2[[#This Row],[1. задатак]:[5. задатак]])</f>
        <v>58</v>
      </c>
      <c r="M30" s="5" t="s">
        <v>554</v>
      </c>
    </row>
    <row r="31" spans="1:13" x14ac:dyDescent="0.3">
      <c r="A31" s="2">
        <v>24</v>
      </c>
      <c r="B31" s="2">
        <v>453001</v>
      </c>
      <c r="C31" s="2" t="s">
        <v>34</v>
      </c>
      <c r="D31" s="2" t="s">
        <v>106</v>
      </c>
      <c r="E31" s="2" t="s">
        <v>115</v>
      </c>
      <c r="F31" s="2" t="s">
        <v>121</v>
      </c>
      <c r="G31" s="2">
        <v>20</v>
      </c>
      <c r="H31" s="2">
        <v>10</v>
      </c>
      <c r="I31" s="2">
        <v>12</v>
      </c>
      <c r="J31" s="2">
        <v>0</v>
      </c>
      <c r="K31" s="2">
        <v>14</v>
      </c>
      <c r="L31" s="2">
        <f>+SUM(Table2[[#This Row],[1. задатак]:[5. задатак]])</f>
        <v>56</v>
      </c>
      <c r="M31" s="5" t="s">
        <v>554</v>
      </c>
    </row>
    <row r="32" spans="1:13" x14ac:dyDescent="0.3">
      <c r="A32" s="2">
        <v>25</v>
      </c>
      <c r="B32" s="2">
        <v>153003</v>
      </c>
      <c r="C32" s="2" t="s">
        <v>26</v>
      </c>
      <c r="D32" s="2" t="s">
        <v>109</v>
      </c>
      <c r="E32" s="2" t="s">
        <v>115</v>
      </c>
      <c r="F32" s="2" t="s">
        <v>124</v>
      </c>
      <c r="G32" s="2">
        <v>20</v>
      </c>
      <c r="H32" s="2">
        <v>10</v>
      </c>
      <c r="I32" s="2">
        <v>4</v>
      </c>
      <c r="J32" s="2">
        <v>1</v>
      </c>
      <c r="K32" s="2">
        <v>20</v>
      </c>
      <c r="L32" s="2">
        <f>+SUM(Table2[[#This Row],[1. задатак]:[5. задатак]])</f>
        <v>55</v>
      </c>
      <c r="M32" s="5" t="s">
        <v>554</v>
      </c>
    </row>
    <row r="33" spans="1:13" x14ac:dyDescent="0.3">
      <c r="A33" s="2">
        <v>26</v>
      </c>
      <c r="B33" s="2">
        <v>253019</v>
      </c>
      <c r="C33" s="2" t="s">
        <v>40</v>
      </c>
      <c r="D33" s="2" t="s">
        <v>107</v>
      </c>
      <c r="E33" s="2" t="s">
        <v>115</v>
      </c>
      <c r="F33" s="2" t="s">
        <v>122</v>
      </c>
      <c r="G33" s="2">
        <v>20</v>
      </c>
      <c r="H33" s="2">
        <v>20</v>
      </c>
      <c r="I33" s="2">
        <v>6</v>
      </c>
      <c r="J33" s="2">
        <v>0</v>
      </c>
      <c r="K33" s="2">
        <v>8</v>
      </c>
      <c r="L33" s="2">
        <f>+SUM(Table2[[#This Row],[1. задатак]:[5. задатак]])</f>
        <v>54</v>
      </c>
      <c r="M33" s="5" t="s">
        <v>554</v>
      </c>
    </row>
    <row r="34" spans="1:13" x14ac:dyDescent="0.3">
      <c r="A34" s="2">
        <v>28</v>
      </c>
      <c r="B34" s="2">
        <v>253029</v>
      </c>
      <c r="C34" s="2" t="s">
        <v>102</v>
      </c>
      <c r="D34" s="2" t="s">
        <v>106</v>
      </c>
      <c r="E34" s="2" t="s">
        <v>115</v>
      </c>
      <c r="F34" s="2" t="s">
        <v>121</v>
      </c>
      <c r="G34" s="2">
        <v>20</v>
      </c>
      <c r="H34" s="2">
        <v>6</v>
      </c>
      <c r="I34" s="2">
        <v>20</v>
      </c>
      <c r="J34" s="2">
        <v>0</v>
      </c>
      <c r="K34" s="2">
        <v>8</v>
      </c>
      <c r="L34" s="2">
        <f>+SUM(Table2[[#This Row],[1. задатак]:[5. задатак]])</f>
        <v>54</v>
      </c>
      <c r="M34" s="5" t="s">
        <v>554</v>
      </c>
    </row>
    <row r="35" spans="1:13" x14ac:dyDescent="0.3">
      <c r="A35" s="2">
        <v>29</v>
      </c>
      <c r="B35" s="2">
        <v>453011</v>
      </c>
      <c r="C35" s="2" t="s">
        <v>18</v>
      </c>
      <c r="D35" s="2" t="s">
        <v>107</v>
      </c>
      <c r="E35" s="2" t="s">
        <v>115</v>
      </c>
      <c r="F35" s="2" t="s">
        <v>122</v>
      </c>
      <c r="G35" s="2">
        <v>20</v>
      </c>
      <c r="H35" s="2">
        <v>17</v>
      </c>
      <c r="I35" s="2">
        <v>16</v>
      </c>
      <c r="J35" s="2">
        <v>1</v>
      </c>
      <c r="K35" s="2">
        <v>0</v>
      </c>
      <c r="L35" s="2">
        <f>+SUM(Table2[[#This Row],[1. задатак]:[5. задатак]])</f>
        <v>54</v>
      </c>
      <c r="M35" s="5" t="s">
        <v>554</v>
      </c>
    </row>
    <row r="36" spans="1:13" x14ac:dyDescent="0.3">
      <c r="A36" s="2">
        <v>30</v>
      </c>
      <c r="B36" s="2">
        <v>453023</v>
      </c>
      <c r="C36" s="2" t="s">
        <v>63</v>
      </c>
      <c r="D36" s="2" t="s">
        <v>109</v>
      </c>
      <c r="E36" s="2" t="s">
        <v>115</v>
      </c>
      <c r="F36" s="2" t="s">
        <v>130</v>
      </c>
      <c r="G36" s="2">
        <v>20</v>
      </c>
      <c r="H36" s="2">
        <v>10</v>
      </c>
      <c r="I36" s="2">
        <v>20</v>
      </c>
      <c r="J36" s="2">
        <v>0</v>
      </c>
      <c r="K36" s="2">
        <v>3</v>
      </c>
      <c r="L36" s="2">
        <f>+SUM(Table2[[#This Row],[1. задатак]:[5. задатак]])</f>
        <v>53</v>
      </c>
      <c r="M36" s="5" t="s">
        <v>555</v>
      </c>
    </row>
    <row r="37" spans="1:13" x14ac:dyDescent="0.3">
      <c r="A37" s="2">
        <v>31</v>
      </c>
      <c r="B37" s="2">
        <v>153013</v>
      </c>
      <c r="C37" s="2" t="s">
        <v>65</v>
      </c>
      <c r="D37" s="2" t="s">
        <v>114</v>
      </c>
      <c r="E37" s="2" t="s">
        <v>115</v>
      </c>
      <c r="F37" s="2" t="s">
        <v>131</v>
      </c>
      <c r="G37" s="2">
        <v>20</v>
      </c>
      <c r="H37" s="2">
        <v>18</v>
      </c>
      <c r="I37" s="2">
        <v>6</v>
      </c>
      <c r="J37" s="2">
        <v>0</v>
      </c>
      <c r="K37" s="2">
        <v>8</v>
      </c>
      <c r="L37" s="2">
        <f>+SUM(Table2[[#This Row],[1. задатак]:[5. задатак]])</f>
        <v>52</v>
      </c>
      <c r="M37" s="5" t="s">
        <v>555</v>
      </c>
    </row>
    <row r="38" spans="1:13" x14ac:dyDescent="0.3">
      <c r="A38" s="2">
        <v>32</v>
      </c>
      <c r="B38" s="2">
        <v>553023</v>
      </c>
      <c r="C38" s="2" t="s">
        <v>62</v>
      </c>
      <c r="D38" s="2" t="s">
        <v>109</v>
      </c>
      <c r="E38" s="2" t="s">
        <v>115</v>
      </c>
      <c r="F38" s="2" t="s">
        <v>125</v>
      </c>
      <c r="G38" s="2">
        <v>20</v>
      </c>
      <c r="H38" s="2">
        <v>18</v>
      </c>
      <c r="I38" s="2">
        <v>6</v>
      </c>
      <c r="J38" s="2">
        <v>0</v>
      </c>
      <c r="K38" s="2">
        <v>8</v>
      </c>
      <c r="L38" s="2">
        <f>+SUM(Table2[[#This Row],[1. задатак]:[5. задатак]])</f>
        <v>52</v>
      </c>
      <c r="M38" s="5" t="s">
        <v>555</v>
      </c>
    </row>
    <row r="39" spans="1:13" x14ac:dyDescent="0.3">
      <c r="A39" s="2">
        <v>33</v>
      </c>
      <c r="B39" s="2">
        <v>653009</v>
      </c>
      <c r="C39" s="2" t="s">
        <v>103</v>
      </c>
      <c r="D39" s="2" t="s">
        <v>109</v>
      </c>
      <c r="E39" s="2" t="s">
        <v>115</v>
      </c>
      <c r="F39" s="2" t="s">
        <v>130</v>
      </c>
      <c r="G39" s="2">
        <v>20</v>
      </c>
      <c r="H39" s="2">
        <v>18</v>
      </c>
      <c r="I39" s="2">
        <v>6</v>
      </c>
      <c r="J39" s="2">
        <v>0</v>
      </c>
      <c r="K39" s="2">
        <v>8</v>
      </c>
      <c r="L39" s="2">
        <f>+SUM(Table2[[#This Row],[1. задатак]:[5. задатак]])</f>
        <v>52</v>
      </c>
      <c r="M39" s="5" t="s">
        <v>555</v>
      </c>
    </row>
    <row r="40" spans="1:13" x14ac:dyDescent="0.3">
      <c r="A40" s="2">
        <v>34</v>
      </c>
      <c r="B40" s="2">
        <v>153017</v>
      </c>
      <c r="C40" s="2" t="s">
        <v>19</v>
      </c>
      <c r="D40" s="2" t="s">
        <v>104</v>
      </c>
      <c r="E40" s="2" t="s">
        <v>115</v>
      </c>
      <c r="F40" s="2" t="s">
        <v>119</v>
      </c>
      <c r="G40" s="2">
        <v>20</v>
      </c>
      <c r="H40" s="2">
        <v>20</v>
      </c>
      <c r="I40" s="2">
        <v>6</v>
      </c>
      <c r="J40" s="2">
        <v>0</v>
      </c>
      <c r="K40" s="2">
        <v>5</v>
      </c>
      <c r="L40" s="2">
        <f>+SUM(Table2[[#This Row],[1. задатак]:[5. задатак]])</f>
        <v>51</v>
      </c>
      <c r="M40" s="5" t="s">
        <v>555</v>
      </c>
    </row>
    <row r="41" spans="1:13" x14ac:dyDescent="0.3">
      <c r="A41" s="2">
        <v>35</v>
      </c>
      <c r="B41" s="2">
        <v>453013</v>
      </c>
      <c r="C41" s="2" t="s">
        <v>77</v>
      </c>
      <c r="D41" s="2" t="s">
        <v>114</v>
      </c>
      <c r="E41" s="2" t="s">
        <v>115</v>
      </c>
      <c r="F41" s="2" t="s">
        <v>131</v>
      </c>
      <c r="G41" s="2">
        <v>20</v>
      </c>
      <c r="H41" s="2">
        <v>20</v>
      </c>
      <c r="I41" s="2">
        <v>6</v>
      </c>
      <c r="J41" s="2">
        <v>0</v>
      </c>
      <c r="K41" s="2">
        <v>5</v>
      </c>
      <c r="L41" s="2">
        <f>+SUM(Table2[[#This Row],[1. задатак]:[5. задатак]])</f>
        <v>51</v>
      </c>
      <c r="M41" s="5" t="s">
        <v>555</v>
      </c>
    </row>
    <row r="42" spans="1:13" x14ac:dyDescent="0.3">
      <c r="A42" s="2">
        <v>36</v>
      </c>
      <c r="B42" s="2">
        <v>153019</v>
      </c>
      <c r="C42" s="2" t="s">
        <v>37</v>
      </c>
      <c r="D42" s="2" t="s">
        <v>107</v>
      </c>
      <c r="E42" s="2" t="s">
        <v>115</v>
      </c>
      <c r="F42" s="2" t="s">
        <v>122</v>
      </c>
      <c r="G42" s="2">
        <v>20</v>
      </c>
      <c r="H42" s="2">
        <v>10</v>
      </c>
      <c r="I42" s="2">
        <v>6</v>
      </c>
      <c r="J42" s="2">
        <v>0</v>
      </c>
      <c r="K42" s="2">
        <v>14</v>
      </c>
      <c r="L42" s="2">
        <f>+SUM(Table2[[#This Row],[1. задатак]:[5. задатак]])</f>
        <v>50</v>
      </c>
      <c r="M42" s="5" t="s">
        <v>555</v>
      </c>
    </row>
    <row r="43" spans="1:13" x14ac:dyDescent="0.3">
      <c r="A43" s="2">
        <v>37</v>
      </c>
      <c r="B43" s="2">
        <v>253003</v>
      </c>
      <c r="C43" s="2" t="s">
        <v>29</v>
      </c>
      <c r="D43" s="2" t="s">
        <v>109</v>
      </c>
      <c r="E43" s="2" t="s">
        <v>115</v>
      </c>
      <c r="F43" s="2" t="s">
        <v>125</v>
      </c>
      <c r="G43" s="2">
        <v>20</v>
      </c>
      <c r="H43" s="2">
        <v>12</v>
      </c>
      <c r="I43" s="2">
        <v>10</v>
      </c>
      <c r="J43" s="2">
        <v>0</v>
      </c>
      <c r="K43" s="2">
        <v>8</v>
      </c>
      <c r="L43" s="2">
        <f>+SUM(Table2[[#This Row],[1. задатак]:[5. задатак]])</f>
        <v>50</v>
      </c>
      <c r="M43" s="5" t="s">
        <v>555</v>
      </c>
    </row>
    <row r="44" spans="1:13" x14ac:dyDescent="0.3">
      <c r="A44" s="2">
        <v>38</v>
      </c>
      <c r="B44" s="2">
        <v>353029</v>
      </c>
      <c r="C44" s="2" t="s">
        <v>85</v>
      </c>
      <c r="D44" s="2" t="s">
        <v>106</v>
      </c>
      <c r="E44" s="2" t="s">
        <v>115</v>
      </c>
      <c r="F44" s="2" t="s">
        <v>121</v>
      </c>
      <c r="G44" s="2">
        <v>20</v>
      </c>
      <c r="H44" s="2">
        <v>18</v>
      </c>
      <c r="I44" s="2">
        <v>12</v>
      </c>
      <c r="J44" s="2">
        <v>0</v>
      </c>
      <c r="K44" s="2">
        <v>0</v>
      </c>
      <c r="L44" s="2">
        <f>+SUM(Table2[[#This Row],[1. задатак]:[5. задатак]])</f>
        <v>50</v>
      </c>
      <c r="M44" s="5" t="s">
        <v>555</v>
      </c>
    </row>
    <row r="45" spans="1:13" x14ac:dyDescent="0.3">
      <c r="A45" s="2">
        <v>39</v>
      </c>
      <c r="B45" s="2">
        <v>253009</v>
      </c>
      <c r="C45" s="2" t="s">
        <v>78</v>
      </c>
      <c r="D45" s="2" t="s">
        <v>109</v>
      </c>
      <c r="E45" s="2" t="s">
        <v>115</v>
      </c>
      <c r="F45" s="2" t="s">
        <v>125</v>
      </c>
      <c r="G45" s="2">
        <v>20</v>
      </c>
      <c r="H45" s="2">
        <v>15</v>
      </c>
      <c r="I45" s="2">
        <v>6</v>
      </c>
      <c r="J45" s="2">
        <v>0</v>
      </c>
      <c r="K45" s="2">
        <v>8</v>
      </c>
      <c r="L45" s="2">
        <f>+SUM(Table2[[#This Row],[1. задатак]:[5. задатак]])</f>
        <v>49</v>
      </c>
      <c r="M45" s="5" t="s">
        <v>555</v>
      </c>
    </row>
    <row r="46" spans="1:13" x14ac:dyDescent="0.3">
      <c r="A46" s="2">
        <v>40</v>
      </c>
      <c r="B46" s="2">
        <v>153023</v>
      </c>
      <c r="C46" s="2" t="s">
        <v>73</v>
      </c>
      <c r="D46" s="2" t="s">
        <v>109</v>
      </c>
      <c r="E46" s="2" t="s">
        <v>115</v>
      </c>
      <c r="F46" s="2" t="s">
        <v>125</v>
      </c>
      <c r="G46" s="2">
        <v>20</v>
      </c>
      <c r="H46" s="2">
        <v>0</v>
      </c>
      <c r="I46" s="2">
        <v>20</v>
      </c>
      <c r="J46" s="2">
        <v>0</v>
      </c>
      <c r="K46" s="2">
        <v>8</v>
      </c>
      <c r="L46" s="2">
        <f>+SUM(Table2[[#This Row],[1. задатак]:[5. задатак]])</f>
        <v>48</v>
      </c>
      <c r="M46" s="5" t="s">
        <v>555</v>
      </c>
    </row>
    <row r="47" spans="1:13" x14ac:dyDescent="0.3">
      <c r="A47" s="2">
        <v>41</v>
      </c>
      <c r="B47" s="2">
        <v>353021</v>
      </c>
      <c r="C47" s="2" t="s">
        <v>23</v>
      </c>
      <c r="D47" s="2" t="s">
        <v>104</v>
      </c>
      <c r="E47" s="2" t="s">
        <v>115</v>
      </c>
      <c r="F47" s="2" t="s">
        <v>119</v>
      </c>
      <c r="G47" s="2">
        <v>20</v>
      </c>
      <c r="H47" s="2">
        <v>18</v>
      </c>
      <c r="I47" s="2">
        <v>6</v>
      </c>
      <c r="J47" s="2">
        <v>0</v>
      </c>
      <c r="K47" s="2">
        <v>3</v>
      </c>
      <c r="L47" s="2">
        <f>+SUM(Table2[[#This Row],[1. задатак]:[5. задатак]])</f>
        <v>47</v>
      </c>
      <c r="M47" s="5" t="s">
        <v>555</v>
      </c>
    </row>
    <row r="48" spans="1:13" x14ac:dyDescent="0.3">
      <c r="A48" s="2">
        <v>42</v>
      </c>
      <c r="B48" s="2">
        <v>353011</v>
      </c>
      <c r="C48" s="2" t="s">
        <v>17</v>
      </c>
      <c r="D48" s="2" t="s">
        <v>107</v>
      </c>
      <c r="E48" s="2" t="s">
        <v>115</v>
      </c>
      <c r="F48" s="2" t="s">
        <v>122</v>
      </c>
      <c r="G48" s="2">
        <v>10</v>
      </c>
      <c r="H48" s="2">
        <v>18</v>
      </c>
      <c r="I48" s="2">
        <v>10</v>
      </c>
      <c r="J48" s="2">
        <v>0</v>
      </c>
      <c r="K48" s="2">
        <v>8</v>
      </c>
      <c r="L48" s="2">
        <f>+SUM(Table2[[#This Row],[1. задатак]:[5. задатак]])</f>
        <v>46</v>
      </c>
      <c r="M48" s="5" t="s">
        <v>555</v>
      </c>
    </row>
    <row r="49" spans="1:13" x14ac:dyDescent="0.3">
      <c r="A49" s="2">
        <v>43</v>
      </c>
      <c r="B49" s="2">
        <v>753003</v>
      </c>
      <c r="C49" s="2" t="s">
        <v>48</v>
      </c>
      <c r="D49" s="2" t="s">
        <v>109</v>
      </c>
      <c r="E49" s="2" t="s">
        <v>115</v>
      </c>
      <c r="F49" s="2" t="s">
        <v>124</v>
      </c>
      <c r="G49" s="2">
        <v>20</v>
      </c>
      <c r="H49" s="2">
        <v>15</v>
      </c>
      <c r="I49" s="2">
        <v>2</v>
      </c>
      <c r="J49" s="2">
        <v>0</v>
      </c>
      <c r="K49" s="2">
        <v>8</v>
      </c>
      <c r="L49" s="2">
        <f>+SUM(Table2[[#This Row],[1. задатак]:[5. задатак]])</f>
        <v>45</v>
      </c>
      <c r="M49" s="5" t="s">
        <v>555</v>
      </c>
    </row>
    <row r="50" spans="1:13" x14ac:dyDescent="0.3">
      <c r="A50" s="2">
        <v>44</v>
      </c>
      <c r="B50" s="2">
        <v>153025</v>
      </c>
      <c r="C50" s="2" t="s">
        <v>87</v>
      </c>
      <c r="D50" s="2" t="s">
        <v>107</v>
      </c>
      <c r="E50" s="2" t="s">
        <v>115</v>
      </c>
      <c r="F50" s="2" t="s">
        <v>122</v>
      </c>
      <c r="G50" s="2">
        <v>20</v>
      </c>
      <c r="H50" s="2">
        <v>0</v>
      </c>
      <c r="I50" s="2">
        <v>16</v>
      </c>
      <c r="J50" s="2">
        <v>0</v>
      </c>
      <c r="K50" s="2">
        <v>8</v>
      </c>
      <c r="L50" s="2">
        <f>+SUM(Table2[[#This Row],[1. задатак]:[5. задатак]])</f>
        <v>44</v>
      </c>
      <c r="M50" s="5" t="s">
        <v>555</v>
      </c>
    </row>
    <row r="51" spans="1:13" x14ac:dyDescent="0.3">
      <c r="A51" s="2">
        <v>45</v>
      </c>
      <c r="B51" s="2">
        <v>653029</v>
      </c>
      <c r="C51" s="2" t="s">
        <v>47</v>
      </c>
      <c r="D51" s="2" t="s">
        <v>106</v>
      </c>
      <c r="E51" s="2" t="s">
        <v>115</v>
      </c>
      <c r="F51" s="2" t="s">
        <v>121</v>
      </c>
      <c r="G51" s="2">
        <v>20</v>
      </c>
      <c r="H51" s="2">
        <v>10</v>
      </c>
      <c r="I51" s="2">
        <v>6</v>
      </c>
      <c r="J51" s="2">
        <v>0</v>
      </c>
      <c r="K51" s="2">
        <v>8</v>
      </c>
      <c r="L51" s="2">
        <f>+SUM(Table2[[#This Row],[1. задатак]:[5. задатак]])</f>
        <v>44</v>
      </c>
      <c r="M51" s="5" t="s">
        <v>555</v>
      </c>
    </row>
    <row r="52" spans="1:13" x14ac:dyDescent="0.3">
      <c r="A52" s="2">
        <v>46</v>
      </c>
      <c r="B52" s="2">
        <v>353009</v>
      </c>
      <c r="C52" s="2" t="s">
        <v>81</v>
      </c>
      <c r="D52" s="2" t="s">
        <v>109</v>
      </c>
      <c r="E52" s="2" t="s">
        <v>115</v>
      </c>
      <c r="F52" s="2" t="s">
        <v>130</v>
      </c>
      <c r="G52" s="2">
        <v>20</v>
      </c>
      <c r="H52" s="2">
        <v>0</v>
      </c>
      <c r="I52" s="2">
        <v>16</v>
      </c>
      <c r="J52" s="2">
        <v>0</v>
      </c>
      <c r="K52" s="2">
        <v>8</v>
      </c>
      <c r="L52" s="2">
        <f>+SUM(Table2[[#This Row],[1. задатак]:[5. задатак]])</f>
        <v>44</v>
      </c>
      <c r="M52" s="5" t="s">
        <v>555</v>
      </c>
    </row>
    <row r="53" spans="1:13" x14ac:dyDescent="0.3">
      <c r="A53" s="2">
        <v>47</v>
      </c>
      <c r="B53" s="2">
        <v>153005</v>
      </c>
      <c r="C53" s="2" t="s">
        <v>91</v>
      </c>
      <c r="D53" s="2" t="s">
        <v>107</v>
      </c>
      <c r="E53" s="2" t="s">
        <v>115</v>
      </c>
      <c r="F53" s="2" t="s">
        <v>122</v>
      </c>
      <c r="G53" s="2">
        <v>20</v>
      </c>
      <c r="H53" s="2">
        <v>0</v>
      </c>
      <c r="I53" s="2">
        <v>20</v>
      </c>
      <c r="J53" s="2">
        <v>0</v>
      </c>
      <c r="K53" s="2">
        <v>3</v>
      </c>
      <c r="L53" s="2">
        <f>+SUM(Table2[[#This Row],[1. задатак]:[5. задатак]])</f>
        <v>43</v>
      </c>
      <c r="M53" s="5" t="s">
        <v>555</v>
      </c>
    </row>
    <row r="54" spans="1:13" x14ac:dyDescent="0.3">
      <c r="A54" s="2">
        <v>48</v>
      </c>
      <c r="B54" s="2">
        <v>453029</v>
      </c>
      <c r="C54" s="2" t="s">
        <v>72</v>
      </c>
      <c r="D54" s="2" t="s">
        <v>106</v>
      </c>
      <c r="E54" s="2" t="s">
        <v>115</v>
      </c>
      <c r="F54" s="2" t="s">
        <v>121</v>
      </c>
      <c r="G54" s="2">
        <v>20</v>
      </c>
      <c r="H54" s="2">
        <v>17</v>
      </c>
      <c r="I54" s="2">
        <v>4</v>
      </c>
      <c r="J54" s="2">
        <v>2</v>
      </c>
      <c r="K54" s="2">
        <v>0</v>
      </c>
      <c r="L54" s="2">
        <f>+SUM(Table2[[#This Row],[1. задатак]:[5. задатак]])</f>
        <v>43</v>
      </c>
      <c r="M54" s="5" t="s">
        <v>555</v>
      </c>
    </row>
    <row r="55" spans="1:13" x14ac:dyDescent="0.3">
      <c r="A55" s="2">
        <v>49</v>
      </c>
      <c r="B55" s="2">
        <v>253015</v>
      </c>
      <c r="C55" s="2" t="s">
        <v>50</v>
      </c>
      <c r="D55" s="2" t="s">
        <v>105</v>
      </c>
      <c r="E55" s="2" t="s">
        <v>116</v>
      </c>
      <c r="F55" s="2" t="s">
        <v>120</v>
      </c>
      <c r="G55" s="2">
        <v>20</v>
      </c>
      <c r="H55" s="2">
        <v>12</v>
      </c>
      <c r="I55" s="2">
        <v>10</v>
      </c>
      <c r="J55" s="2">
        <v>0</v>
      </c>
      <c r="K55" s="2">
        <v>0</v>
      </c>
      <c r="L55" s="2">
        <f>+SUM(Table2[[#This Row],[1. задатак]:[5. задатак]])</f>
        <v>42</v>
      </c>
      <c r="M55" s="5" t="s">
        <v>555</v>
      </c>
    </row>
    <row r="56" spans="1:13" x14ac:dyDescent="0.3">
      <c r="A56" s="2">
        <v>50</v>
      </c>
      <c r="B56" s="2">
        <v>253001</v>
      </c>
      <c r="C56" s="2" t="s">
        <v>30</v>
      </c>
      <c r="D56" s="2" t="s">
        <v>106</v>
      </c>
      <c r="E56" s="2" t="s">
        <v>115</v>
      </c>
      <c r="F56" s="2" t="s">
        <v>121</v>
      </c>
      <c r="G56" s="2">
        <v>20</v>
      </c>
      <c r="H56" s="2">
        <v>0</v>
      </c>
      <c r="I56" s="2">
        <v>12</v>
      </c>
      <c r="J56" s="2">
        <v>0</v>
      </c>
      <c r="K56" s="2">
        <v>8</v>
      </c>
      <c r="L56" s="2">
        <f>+SUM(Table2[[#This Row],[1. задатак]:[5. задатак]])</f>
        <v>40</v>
      </c>
      <c r="M56" s="2"/>
    </row>
    <row r="57" spans="1:13" x14ac:dyDescent="0.3">
      <c r="A57" s="2">
        <v>51</v>
      </c>
      <c r="B57" s="2">
        <v>353019</v>
      </c>
      <c r="C57" s="2" t="s">
        <v>43</v>
      </c>
      <c r="D57" s="2" t="s">
        <v>107</v>
      </c>
      <c r="E57" s="2" t="s">
        <v>115</v>
      </c>
      <c r="F57" s="2" t="s">
        <v>122</v>
      </c>
      <c r="G57" s="2">
        <v>20</v>
      </c>
      <c r="H57" s="2">
        <v>0</v>
      </c>
      <c r="I57" s="2">
        <v>6</v>
      </c>
      <c r="J57" s="2">
        <v>0</v>
      </c>
      <c r="K57" s="2">
        <v>14</v>
      </c>
      <c r="L57" s="2">
        <f>+SUM(Table2[[#This Row],[1. задатак]:[5. задатак]])</f>
        <v>40</v>
      </c>
      <c r="M57" s="2"/>
    </row>
    <row r="58" spans="1:13" x14ac:dyDescent="0.3">
      <c r="A58" s="2">
        <v>52</v>
      </c>
      <c r="B58" s="14">
        <v>653019</v>
      </c>
      <c r="C58" s="14" t="s">
        <v>56</v>
      </c>
      <c r="D58" s="14" t="s">
        <v>107</v>
      </c>
      <c r="E58" s="14" t="s">
        <v>115</v>
      </c>
      <c r="F58" s="14" t="s">
        <v>122</v>
      </c>
      <c r="G58" s="14">
        <v>20</v>
      </c>
      <c r="H58" s="14">
        <v>0</v>
      </c>
      <c r="I58" s="14">
        <v>12</v>
      </c>
      <c r="J58" s="14">
        <v>0</v>
      </c>
      <c r="K58" s="14">
        <v>8</v>
      </c>
      <c r="L58" s="14">
        <f>+SUM(Table2[[#This Row],[1. задатак]:[5. задатак]])</f>
        <v>40</v>
      </c>
      <c r="M58" s="14"/>
    </row>
    <row r="59" spans="1:13" x14ac:dyDescent="0.3">
      <c r="A59" s="2">
        <v>53</v>
      </c>
      <c r="B59" s="4">
        <v>753001</v>
      </c>
      <c r="C59" s="4" t="s">
        <v>44</v>
      </c>
      <c r="D59" s="4" t="s">
        <v>106</v>
      </c>
      <c r="E59" s="4" t="s">
        <v>115</v>
      </c>
      <c r="F59" s="4" t="s">
        <v>121</v>
      </c>
      <c r="G59" s="4">
        <v>20</v>
      </c>
      <c r="H59" s="4">
        <v>0</v>
      </c>
      <c r="I59" s="4">
        <v>6</v>
      </c>
      <c r="J59" s="4">
        <v>0</v>
      </c>
      <c r="K59" s="4">
        <v>14</v>
      </c>
      <c r="L59" s="4">
        <f>+SUM(Table2[[#This Row],[1. задатак]:[5. задатак]])</f>
        <v>40</v>
      </c>
      <c r="M59" s="4"/>
    </row>
    <row r="60" spans="1:13" x14ac:dyDescent="0.3">
      <c r="A60" s="2">
        <v>54</v>
      </c>
      <c r="B60" s="2">
        <v>353025</v>
      </c>
      <c r="C60" s="2" t="s">
        <v>75</v>
      </c>
      <c r="D60" s="2" t="s">
        <v>107</v>
      </c>
      <c r="E60" s="2" t="s">
        <v>115</v>
      </c>
      <c r="F60" s="2" t="s">
        <v>122</v>
      </c>
      <c r="G60" s="2">
        <v>20</v>
      </c>
      <c r="H60" s="2">
        <v>0</v>
      </c>
      <c r="I60" s="2">
        <v>12</v>
      </c>
      <c r="J60" s="2">
        <v>0</v>
      </c>
      <c r="K60" s="2">
        <v>8</v>
      </c>
      <c r="L60" s="2">
        <f>+SUM(Table2[[#This Row],[1. задатак]:[5. задатак]])</f>
        <v>40</v>
      </c>
      <c r="M60" s="2"/>
    </row>
    <row r="61" spans="1:13" ht="15" thickBot="1" x14ac:dyDescent="0.35">
      <c r="A61" s="2">
        <v>55</v>
      </c>
      <c r="B61" s="12">
        <v>353017</v>
      </c>
      <c r="C61" s="12" t="s">
        <v>24</v>
      </c>
      <c r="D61" s="12" t="s">
        <v>104</v>
      </c>
      <c r="E61" s="12" t="s">
        <v>115</v>
      </c>
      <c r="F61" s="12" t="s">
        <v>119</v>
      </c>
      <c r="G61" s="12">
        <v>20</v>
      </c>
      <c r="H61" s="12">
        <v>0</v>
      </c>
      <c r="I61" s="12">
        <v>12</v>
      </c>
      <c r="J61" s="12">
        <v>0</v>
      </c>
      <c r="K61" s="12">
        <v>8</v>
      </c>
      <c r="L61" s="12">
        <f>+SUM(Table2[[#This Row],[1. задатак]:[5. задатак]])</f>
        <v>40</v>
      </c>
      <c r="M61" s="12"/>
    </row>
    <row r="62" spans="1:13" x14ac:dyDescent="0.3">
      <c r="A62" s="2">
        <v>56</v>
      </c>
      <c r="B62" s="4">
        <v>453021</v>
      </c>
      <c r="C62" s="4" t="s">
        <v>51</v>
      </c>
      <c r="D62" s="4" t="s">
        <v>104</v>
      </c>
      <c r="E62" s="4" t="s">
        <v>115</v>
      </c>
      <c r="F62" s="4" t="s">
        <v>119</v>
      </c>
      <c r="G62" s="4">
        <v>10</v>
      </c>
      <c r="H62" s="4">
        <v>0</v>
      </c>
      <c r="I62" s="4">
        <v>20</v>
      </c>
      <c r="J62" s="4">
        <v>0</v>
      </c>
      <c r="K62" s="4">
        <v>8</v>
      </c>
      <c r="L62" s="4">
        <f>+SUM(Table2[[#This Row],[1. задатак]:[5. задатак]])</f>
        <v>38</v>
      </c>
      <c r="M62" s="4"/>
    </row>
    <row r="63" spans="1:13" x14ac:dyDescent="0.3">
      <c r="A63" s="2">
        <v>57</v>
      </c>
      <c r="B63" s="2">
        <v>653017</v>
      </c>
      <c r="C63" s="2" t="s">
        <v>88</v>
      </c>
      <c r="D63" s="2" t="s">
        <v>110</v>
      </c>
      <c r="E63" s="2" t="s">
        <v>117</v>
      </c>
      <c r="F63" s="2" t="s">
        <v>126</v>
      </c>
      <c r="G63" s="2">
        <v>20</v>
      </c>
      <c r="H63" s="2">
        <v>10</v>
      </c>
      <c r="I63" s="2">
        <v>0</v>
      </c>
      <c r="J63" s="2">
        <v>0</v>
      </c>
      <c r="K63" s="2">
        <v>8</v>
      </c>
      <c r="L63" s="2">
        <f>+SUM(Table2[[#This Row],[1. задатак]:[5. задатак]])</f>
        <v>38</v>
      </c>
      <c r="M63" s="2"/>
    </row>
    <row r="64" spans="1:13" x14ac:dyDescent="0.3">
      <c r="A64" s="2">
        <v>58</v>
      </c>
      <c r="B64" s="2">
        <v>653023</v>
      </c>
      <c r="C64" s="2" t="s">
        <v>58</v>
      </c>
      <c r="D64" s="2" t="s">
        <v>109</v>
      </c>
      <c r="E64" s="2" t="s">
        <v>115</v>
      </c>
      <c r="F64" s="2" t="s">
        <v>124</v>
      </c>
      <c r="G64" s="2">
        <v>20</v>
      </c>
      <c r="H64" s="2">
        <v>10</v>
      </c>
      <c r="I64" s="2">
        <v>0</v>
      </c>
      <c r="J64" s="2">
        <v>0</v>
      </c>
      <c r="K64" s="2">
        <v>8</v>
      </c>
      <c r="L64" s="2">
        <f>+SUM(Table2[[#This Row],[1. задатак]:[5. задатак]])</f>
        <v>38</v>
      </c>
      <c r="M64" s="2"/>
    </row>
    <row r="65" spans="1:13" x14ac:dyDescent="0.3">
      <c r="A65" s="2">
        <v>59</v>
      </c>
      <c r="B65" s="2">
        <v>753023</v>
      </c>
      <c r="C65" s="2" t="s">
        <v>55</v>
      </c>
      <c r="D65" s="2" t="s">
        <v>109</v>
      </c>
      <c r="E65" s="2" t="s">
        <v>115</v>
      </c>
      <c r="F65" s="2" t="s">
        <v>124</v>
      </c>
      <c r="G65" s="2">
        <v>20</v>
      </c>
      <c r="H65" s="2">
        <v>0</v>
      </c>
      <c r="I65" s="2">
        <v>0</v>
      </c>
      <c r="J65" s="2">
        <v>0</v>
      </c>
      <c r="K65" s="2">
        <v>18</v>
      </c>
      <c r="L65" s="2">
        <f>+SUM(Table2[[#This Row],[1. задатак]:[5. задатак]])</f>
        <v>38</v>
      </c>
      <c r="M65" s="2"/>
    </row>
    <row r="66" spans="1:13" x14ac:dyDescent="0.3">
      <c r="A66" s="2">
        <v>60</v>
      </c>
      <c r="B66" s="2">
        <v>653003</v>
      </c>
      <c r="C66" s="2" t="s">
        <v>36</v>
      </c>
      <c r="D66" s="2" t="s">
        <v>109</v>
      </c>
      <c r="E66" s="2" t="s">
        <v>115</v>
      </c>
      <c r="F66" s="2" t="s">
        <v>124</v>
      </c>
      <c r="G66" s="2">
        <v>20</v>
      </c>
      <c r="H66" s="2">
        <v>0</v>
      </c>
      <c r="I66" s="2">
        <v>12</v>
      </c>
      <c r="J66" s="2">
        <v>0</v>
      </c>
      <c r="K66" s="2">
        <v>3</v>
      </c>
      <c r="L66" s="2">
        <f>+SUM(Table2[[#This Row],[1. задатак]:[5. задатак]])</f>
        <v>35</v>
      </c>
      <c r="M66" s="2"/>
    </row>
    <row r="67" spans="1:13" x14ac:dyDescent="0.3">
      <c r="A67" s="2">
        <v>61</v>
      </c>
      <c r="B67" s="2">
        <v>753019</v>
      </c>
      <c r="C67" s="2" t="s">
        <v>59</v>
      </c>
      <c r="D67" s="2" t="s">
        <v>107</v>
      </c>
      <c r="E67" s="2" t="s">
        <v>115</v>
      </c>
      <c r="F67" s="2" t="s">
        <v>122</v>
      </c>
      <c r="G67" s="2">
        <v>20</v>
      </c>
      <c r="H67" s="2">
        <v>0</v>
      </c>
      <c r="I67" s="2">
        <v>12</v>
      </c>
      <c r="J67" s="2">
        <v>0</v>
      </c>
      <c r="K67" s="2">
        <v>3</v>
      </c>
      <c r="L67" s="2">
        <f>+SUM(Table2[[#This Row],[1. задатак]:[5. задатак]])</f>
        <v>35</v>
      </c>
      <c r="M67" s="2"/>
    </row>
    <row r="68" spans="1:13" x14ac:dyDescent="0.3">
      <c r="A68" s="2">
        <v>62</v>
      </c>
      <c r="B68" s="2">
        <v>253017</v>
      </c>
      <c r="C68" s="2" t="s">
        <v>22</v>
      </c>
      <c r="D68" s="2" t="s">
        <v>104</v>
      </c>
      <c r="E68" s="2" t="s">
        <v>115</v>
      </c>
      <c r="F68" s="2" t="s">
        <v>119</v>
      </c>
      <c r="G68" s="2">
        <v>20</v>
      </c>
      <c r="H68" s="2">
        <v>0</v>
      </c>
      <c r="I68" s="2">
        <v>0</v>
      </c>
      <c r="J68" s="2">
        <v>0</v>
      </c>
      <c r="K68" s="2">
        <v>14</v>
      </c>
      <c r="L68" s="2">
        <f>+SUM(Table2[[#This Row],[1. задатак]:[5. задатак]])</f>
        <v>34</v>
      </c>
      <c r="M68" s="2"/>
    </row>
    <row r="69" spans="1:13" x14ac:dyDescent="0.3">
      <c r="A69" s="2">
        <v>63</v>
      </c>
      <c r="B69" s="2">
        <v>553003</v>
      </c>
      <c r="C69" s="2" t="s">
        <v>35</v>
      </c>
      <c r="D69" s="2" t="s">
        <v>109</v>
      </c>
      <c r="E69" s="2" t="s">
        <v>115</v>
      </c>
      <c r="F69" s="2" t="s">
        <v>124</v>
      </c>
      <c r="G69" s="2">
        <v>12</v>
      </c>
      <c r="H69" s="2">
        <v>0</v>
      </c>
      <c r="I69" s="2">
        <v>12</v>
      </c>
      <c r="J69" s="2">
        <v>0</v>
      </c>
      <c r="K69" s="2">
        <v>8</v>
      </c>
      <c r="L69" s="2">
        <f>+SUM(Table2[[#This Row],[1. задатак]:[5. задатак]])</f>
        <v>32</v>
      </c>
      <c r="M69" s="2"/>
    </row>
    <row r="70" spans="1:13" x14ac:dyDescent="0.3">
      <c r="A70" s="2">
        <v>64</v>
      </c>
      <c r="B70" s="2">
        <v>753005</v>
      </c>
      <c r="C70" s="2" t="s">
        <v>97</v>
      </c>
      <c r="D70" s="2" t="s">
        <v>113</v>
      </c>
      <c r="E70" s="2" t="s">
        <v>115</v>
      </c>
      <c r="F70" s="2" t="s">
        <v>133</v>
      </c>
      <c r="G70" s="2">
        <v>20</v>
      </c>
      <c r="H70" s="2">
        <v>0</v>
      </c>
      <c r="I70" s="2">
        <v>12</v>
      </c>
      <c r="J70" s="2">
        <v>0</v>
      </c>
      <c r="K70" s="2">
        <v>0</v>
      </c>
      <c r="L70" s="2">
        <f>+SUM(Table2[[#This Row],[1. задатак]:[5. задатак]])</f>
        <v>32</v>
      </c>
      <c r="M70" s="2"/>
    </row>
    <row r="71" spans="1:13" x14ac:dyDescent="0.3">
      <c r="A71" s="2">
        <v>65</v>
      </c>
      <c r="B71" s="2">
        <v>253005</v>
      </c>
      <c r="C71" s="2" t="s">
        <v>100</v>
      </c>
      <c r="D71" s="2" t="s">
        <v>107</v>
      </c>
      <c r="E71" s="2" t="s">
        <v>115</v>
      </c>
      <c r="F71" s="2" t="s">
        <v>122</v>
      </c>
      <c r="G71" s="2">
        <v>10</v>
      </c>
      <c r="H71" s="2">
        <v>0</v>
      </c>
      <c r="I71" s="2">
        <v>0</v>
      </c>
      <c r="J71" s="2">
        <v>0</v>
      </c>
      <c r="K71" s="2">
        <v>20</v>
      </c>
      <c r="L71" s="2">
        <f>+SUM(Table2[[#This Row],[1. задатак]:[5. задатак]])</f>
        <v>30</v>
      </c>
      <c r="M71" s="2"/>
    </row>
    <row r="72" spans="1:13" x14ac:dyDescent="0.3">
      <c r="A72" s="2">
        <v>66</v>
      </c>
      <c r="B72" s="2">
        <v>653001</v>
      </c>
      <c r="C72" s="2" t="s">
        <v>41</v>
      </c>
      <c r="D72" s="2" t="s">
        <v>106</v>
      </c>
      <c r="E72" s="2" t="s">
        <v>115</v>
      </c>
      <c r="F72" s="2" t="s">
        <v>121</v>
      </c>
      <c r="G72" s="2">
        <v>6</v>
      </c>
      <c r="H72" s="2">
        <v>18</v>
      </c>
      <c r="I72" s="2">
        <v>6</v>
      </c>
      <c r="J72" s="2">
        <v>0</v>
      </c>
      <c r="K72" s="2">
        <v>0</v>
      </c>
      <c r="L72" s="2">
        <f>+SUM(Table2[[#This Row],[1. задатак]:[5. задатак]])</f>
        <v>30</v>
      </c>
      <c r="M72" s="2"/>
    </row>
    <row r="73" spans="1:13" x14ac:dyDescent="0.3">
      <c r="A73" s="2">
        <v>67</v>
      </c>
      <c r="B73" s="2">
        <v>353023</v>
      </c>
      <c r="C73" s="2" t="s">
        <v>64</v>
      </c>
      <c r="D73" s="2" t="s">
        <v>109</v>
      </c>
      <c r="E73" s="2" t="s">
        <v>115</v>
      </c>
      <c r="F73" s="2" t="s">
        <v>125</v>
      </c>
      <c r="G73" s="2">
        <v>20</v>
      </c>
      <c r="H73" s="2">
        <v>0</v>
      </c>
      <c r="I73" s="2">
        <v>0</v>
      </c>
      <c r="J73" s="2">
        <v>0</v>
      </c>
      <c r="K73" s="2">
        <v>8</v>
      </c>
      <c r="L73" s="2">
        <f>+SUM(Table2[[#This Row],[1. задатак]:[5. задатак]])</f>
        <v>28</v>
      </c>
      <c r="M73" s="2"/>
    </row>
    <row r="74" spans="1:13" x14ac:dyDescent="0.3">
      <c r="A74" s="2">
        <v>68</v>
      </c>
      <c r="B74" s="2">
        <v>453009</v>
      </c>
      <c r="C74" s="2" t="s">
        <v>83</v>
      </c>
      <c r="D74" s="2" t="s">
        <v>109</v>
      </c>
      <c r="E74" s="2" t="s">
        <v>115</v>
      </c>
      <c r="F74" s="2" t="s">
        <v>124</v>
      </c>
      <c r="G74" s="2">
        <v>20</v>
      </c>
      <c r="H74" s="2">
        <v>0</v>
      </c>
      <c r="I74" s="2">
        <v>0</v>
      </c>
      <c r="J74" s="2">
        <v>0</v>
      </c>
      <c r="K74" s="2">
        <v>8</v>
      </c>
      <c r="L74" s="2">
        <f>+SUM(Table2[[#This Row],[1. задатак]:[5. задатак]])</f>
        <v>28</v>
      </c>
      <c r="M74" s="2"/>
    </row>
    <row r="75" spans="1:13" x14ac:dyDescent="0.3">
      <c r="A75" s="2">
        <v>69</v>
      </c>
      <c r="B75" s="2">
        <v>553017</v>
      </c>
      <c r="C75" s="2" t="s">
        <v>42</v>
      </c>
      <c r="D75" s="2" t="s">
        <v>111</v>
      </c>
      <c r="E75" s="2" t="s">
        <v>118</v>
      </c>
      <c r="F75" s="2" t="s">
        <v>127</v>
      </c>
      <c r="G75" s="2">
        <v>20</v>
      </c>
      <c r="H75" s="2">
        <v>0</v>
      </c>
      <c r="I75" s="2">
        <v>0</v>
      </c>
      <c r="J75" s="2">
        <v>0</v>
      </c>
      <c r="K75" s="2">
        <v>8</v>
      </c>
      <c r="L75" s="2">
        <f>+SUM(Table2[[#This Row],[1. задатак]:[5. задатак]])</f>
        <v>28</v>
      </c>
      <c r="M75" s="2"/>
    </row>
    <row r="76" spans="1:13" x14ac:dyDescent="0.3">
      <c r="A76" s="2">
        <v>70</v>
      </c>
      <c r="B76" s="2">
        <v>753017</v>
      </c>
      <c r="C76" s="2" t="s">
        <v>92</v>
      </c>
      <c r="D76" s="2" t="s">
        <v>110</v>
      </c>
      <c r="E76" s="2" t="s">
        <v>117</v>
      </c>
      <c r="F76" s="2" t="s">
        <v>126</v>
      </c>
      <c r="G76" s="2">
        <v>20</v>
      </c>
      <c r="H76" s="2">
        <v>0</v>
      </c>
      <c r="I76" s="2">
        <v>0</v>
      </c>
      <c r="J76" s="2">
        <v>0</v>
      </c>
      <c r="K76" s="2">
        <v>8</v>
      </c>
      <c r="L76" s="2">
        <f>+SUM(Table2[[#This Row],[1. задатак]:[5. задатак]])</f>
        <v>28</v>
      </c>
      <c r="M76" s="2"/>
    </row>
    <row r="77" spans="1:13" x14ac:dyDescent="0.3">
      <c r="A77" s="2">
        <v>71</v>
      </c>
      <c r="B77" s="2">
        <v>753021</v>
      </c>
      <c r="C77" s="2" t="s">
        <v>52</v>
      </c>
      <c r="D77" s="2" t="s">
        <v>112</v>
      </c>
      <c r="E77" s="2" t="s">
        <v>115</v>
      </c>
      <c r="F77" s="2" t="s">
        <v>128</v>
      </c>
      <c r="G77" s="2">
        <v>20</v>
      </c>
      <c r="H77" s="2">
        <v>0</v>
      </c>
      <c r="I77" s="2">
        <v>0</v>
      </c>
      <c r="J77" s="2">
        <v>0</v>
      </c>
      <c r="K77" s="2">
        <v>8</v>
      </c>
      <c r="L77" s="2">
        <f>+SUM(Table2[[#This Row],[1. задатак]:[5. задатак]])</f>
        <v>28</v>
      </c>
      <c r="M77" s="2"/>
    </row>
    <row r="78" spans="1:13" x14ac:dyDescent="0.3">
      <c r="A78" s="2">
        <v>72</v>
      </c>
      <c r="B78" s="2">
        <v>153029</v>
      </c>
      <c r="C78" s="2" t="s">
        <v>86</v>
      </c>
      <c r="D78" s="2" t="s">
        <v>112</v>
      </c>
      <c r="E78" s="2" t="s">
        <v>115</v>
      </c>
      <c r="F78" s="2" t="s">
        <v>136</v>
      </c>
      <c r="G78" s="2">
        <v>10</v>
      </c>
      <c r="H78" s="2">
        <v>15</v>
      </c>
      <c r="I78" s="2">
        <v>2</v>
      </c>
      <c r="J78" s="2">
        <v>0</v>
      </c>
      <c r="K78" s="2">
        <v>0</v>
      </c>
      <c r="L78" s="2">
        <f>+SUM(Table2[[#This Row],[1. задатак]:[5. задатак]])</f>
        <v>27</v>
      </c>
      <c r="M78" s="2"/>
    </row>
    <row r="79" spans="1:13" x14ac:dyDescent="0.3">
      <c r="A79" s="2">
        <v>73</v>
      </c>
      <c r="B79" s="2">
        <v>653015</v>
      </c>
      <c r="C79" s="2" t="s">
        <v>96</v>
      </c>
      <c r="D79" s="2" t="s">
        <v>108</v>
      </c>
      <c r="E79" s="2" t="s">
        <v>108</v>
      </c>
      <c r="F79" s="2" t="s">
        <v>123</v>
      </c>
      <c r="G79" s="2">
        <v>20</v>
      </c>
      <c r="H79" s="2">
        <v>0</v>
      </c>
      <c r="I79" s="2">
        <v>6</v>
      </c>
      <c r="J79" s="2">
        <v>0</v>
      </c>
      <c r="K79" s="2">
        <v>0</v>
      </c>
      <c r="L79" s="2">
        <f>+SUM(Table2[[#This Row],[1. задатак]:[5. задатак]])</f>
        <v>26</v>
      </c>
      <c r="M79" s="2"/>
    </row>
    <row r="80" spans="1:13" x14ac:dyDescent="0.3">
      <c r="A80" s="2">
        <v>74</v>
      </c>
      <c r="B80" s="2">
        <v>353005</v>
      </c>
      <c r="C80" s="2" t="s">
        <v>101</v>
      </c>
      <c r="D80" s="2" t="s">
        <v>107</v>
      </c>
      <c r="E80" s="2" t="s">
        <v>115</v>
      </c>
      <c r="F80" s="2" t="s">
        <v>122</v>
      </c>
      <c r="G80" s="2">
        <v>20</v>
      </c>
      <c r="H80" s="2">
        <v>0</v>
      </c>
      <c r="I80" s="2">
        <v>0</v>
      </c>
      <c r="J80" s="2">
        <v>0</v>
      </c>
      <c r="K80" s="2">
        <v>5</v>
      </c>
      <c r="L80" s="2">
        <f>+SUM(Table2[[#This Row],[1. задатак]:[5. задатак]])</f>
        <v>25</v>
      </c>
      <c r="M80" s="2"/>
    </row>
    <row r="81" spans="1:13" x14ac:dyDescent="0.3">
      <c r="A81" s="2">
        <v>75</v>
      </c>
      <c r="B81" s="2">
        <v>353013</v>
      </c>
      <c r="C81" s="2" t="s">
        <v>74</v>
      </c>
      <c r="D81" s="2" t="s">
        <v>114</v>
      </c>
      <c r="E81" s="2" t="s">
        <v>115</v>
      </c>
      <c r="F81" s="2" t="s">
        <v>131</v>
      </c>
      <c r="G81" s="2">
        <v>10</v>
      </c>
      <c r="H81" s="2">
        <v>6</v>
      </c>
      <c r="I81" s="2">
        <v>0</v>
      </c>
      <c r="J81" s="2">
        <v>0</v>
      </c>
      <c r="K81" s="2">
        <v>8</v>
      </c>
      <c r="L81" s="2">
        <f>+SUM(Table2[[#This Row],[1. задатак]:[5. задатак]])</f>
        <v>24</v>
      </c>
      <c r="M81" s="2"/>
    </row>
    <row r="82" spans="1:13" x14ac:dyDescent="0.3">
      <c r="A82" s="2">
        <v>76</v>
      </c>
      <c r="B82" s="2">
        <v>353015</v>
      </c>
      <c r="C82" s="2" t="s">
        <v>82</v>
      </c>
      <c r="D82" s="2" t="s">
        <v>105</v>
      </c>
      <c r="E82" s="2" t="s">
        <v>116</v>
      </c>
      <c r="F82" s="2" t="s">
        <v>134</v>
      </c>
      <c r="G82" s="2">
        <v>4</v>
      </c>
      <c r="H82" s="2">
        <v>0</v>
      </c>
      <c r="I82" s="2">
        <v>12</v>
      </c>
      <c r="J82" s="2">
        <v>0</v>
      </c>
      <c r="K82" s="2">
        <v>8</v>
      </c>
      <c r="L82" s="2">
        <f>+SUM(Table2[[#This Row],[1. задатак]:[5. задатак]])</f>
        <v>24</v>
      </c>
      <c r="M82" s="2"/>
    </row>
    <row r="83" spans="1:13" x14ac:dyDescent="0.3">
      <c r="A83" s="2">
        <v>77</v>
      </c>
      <c r="B83" s="2">
        <v>653021</v>
      </c>
      <c r="C83" s="2" t="s">
        <v>57</v>
      </c>
      <c r="D83" s="2" t="s">
        <v>112</v>
      </c>
      <c r="E83" s="2" t="s">
        <v>115</v>
      </c>
      <c r="F83" s="2" t="s">
        <v>128</v>
      </c>
      <c r="G83" s="2">
        <v>10</v>
      </c>
      <c r="H83" s="2">
        <v>0</v>
      </c>
      <c r="I83" s="2">
        <v>12</v>
      </c>
      <c r="J83" s="2">
        <v>0</v>
      </c>
      <c r="K83" s="2">
        <v>0</v>
      </c>
      <c r="L83" s="2">
        <f>+SUM(Table2[[#This Row],[1. задатак]:[5. задатак]])</f>
        <v>22</v>
      </c>
      <c r="M83" s="2"/>
    </row>
    <row r="84" spans="1:13" x14ac:dyDescent="0.3">
      <c r="A84" s="2">
        <v>78</v>
      </c>
      <c r="B84" s="2">
        <v>253025</v>
      </c>
      <c r="C84" s="2" t="s">
        <v>79</v>
      </c>
      <c r="D84" s="2" t="s">
        <v>107</v>
      </c>
      <c r="E84" s="2" t="s">
        <v>115</v>
      </c>
      <c r="F84" s="2" t="s">
        <v>122</v>
      </c>
      <c r="G84" s="2">
        <v>20</v>
      </c>
      <c r="H84" s="2">
        <v>0</v>
      </c>
      <c r="I84" s="2">
        <v>2</v>
      </c>
      <c r="J84" s="2">
        <v>0</v>
      </c>
      <c r="K84" s="2">
        <v>0</v>
      </c>
      <c r="L84" s="2">
        <f>+SUM(Table2[[#This Row],[1. задатак]:[5. задатак]])</f>
        <v>22</v>
      </c>
      <c r="M84" s="2"/>
    </row>
    <row r="85" spans="1:13" x14ac:dyDescent="0.3">
      <c r="A85" s="2">
        <v>79</v>
      </c>
      <c r="B85" s="2">
        <v>553015</v>
      </c>
      <c r="C85" s="2" t="s">
        <v>39</v>
      </c>
      <c r="D85" s="2" t="s">
        <v>110</v>
      </c>
      <c r="E85" s="2" t="s">
        <v>117</v>
      </c>
      <c r="F85" s="2" t="s">
        <v>126</v>
      </c>
      <c r="G85" s="2">
        <v>6</v>
      </c>
      <c r="H85" s="2">
        <v>0</v>
      </c>
      <c r="I85" s="2">
        <v>6</v>
      </c>
      <c r="J85" s="2">
        <v>0</v>
      </c>
      <c r="K85" s="2">
        <v>8</v>
      </c>
      <c r="L85" s="2">
        <f>+SUM(Table2[[#This Row],[1. задатак]:[5. задатак]])</f>
        <v>20</v>
      </c>
      <c r="M85" s="2"/>
    </row>
    <row r="86" spans="1:13" x14ac:dyDescent="0.3">
      <c r="A86" s="2">
        <v>80</v>
      </c>
      <c r="B86" s="2">
        <v>753009</v>
      </c>
      <c r="C86" s="2" t="s">
        <v>95</v>
      </c>
      <c r="D86" s="2" t="s">
        <v>108</v>
      </c>
      <c r="E86" s="2" t="s">
        <v>108</v>
      </c>
      <c r="F86" s="2" t="s">
        <v>123</v>
      </c>
      <c r="G86" s="2">
        <v>10</v>
      </c>
      <c r="H86" s="2">
        <v>0</v>
      </c>
      <c r="I86" s="2">
        <v>6</v>
      </c>
      <c r="J86" s="2">
        <v>0</v>
      </c>
      <c r="K86" s="2">
        <v>3</v>
      </c>
      <c r="L86" s="2">
        <f>+SUM(Table2[[#This Row],[1. задатак]:[5. задатак]])</f>
        <v>19</v>
      </c>
      <c r="M86" s="2"/>
    </row>
    <row r="87" spans="1:13" x14ac:dyDescent="0.3">
      <c r="A87" s="2">
        <v>81</v>
      </c>
      <c r="B87" s="2">
        <v>753013</v>
      </c>
      <c r="C87" s="2" t="s">
        <v>94</v>
      </c>
      <c r="D87" s="2" t="s">
        <v>114</v>
      </c>
      <c r="E87" s="2" t="s">
        <v>115</v>
      </c>
      <c r="F87" s="2" t="s">
        <v>135</v>
      </c>
      <c r="G87" s="2">
        <v>10</v>
      </c>
      <c r="H87" s="2">
        <v>0</v>
      </c>
      <c r="I87" s="2">
        <v>0</v>
      </c>
      <c r="J87" s="2">
        <v>0</v>
      </c>
      <c r="K87" s="2">
        <v>8</v>
      </c>
      <c r="L87" s="2">
        <f>+SUM(Table2[[#This Row],[1. задатак]:[5. задатак]])</f>
        <v>18</v>
      </c>
      <c r="M87" s="2"/>
    </row>
    <row r="88" spans="1:13" x14ac:dyDescent="0.3">
      <c r="A88" s="2">
        <v>82</v>
      </c>
      <c r="B88" s="2">
        <v>653013</v>
      </c>
      <c r="C88" s="2" t="s">
        <v>93</v>
      </c>
      <c r="D88" s="2" t="s">
        <v>114</v>
      </c>
      <c r="E88" s="2" t="s">
        <v>115</v>
      </c>
      <c r="F88" s="2" t="s">
        <v>131</v>
      </c>
      <c r="G88" s="2">
        <v>4</v>
      </c>
      <c r="H88" s="2">
        <v>0</v>
      </c>
      <c r="I88" s="2">
        <v>12</v>
      </c>
      <c r="J88" s="2">
        <v>0</v>
      </c>
      <c r="K88" s="2">
        <v>0</v>
      </c>
      <c r="L88" s="2">
        <f>+SUM(Table2[[#This Row],[1. задатак]:[5. задатак]])</f>
        <v>16</v>
      </c>
      <c r="M88" s="2"/>
    </row>
    <row r="89" spans="1:13" x14ac:dyDescent="0.3">
      <c r="A89" s="2">
        <v>83</v>
      </c>
      <c r="B89" s="2">
        <v>753007</v>
      </c>
      <c r="C89" s="2" t="s">
        <v>98</v>
      </c>
      <c r="D89" s="2" t="s">
        <v>114</v>
      </c>
      <c r="E89" s="2" t="s">
        <v>115</v>
      </c>
      <c r="F89" s="2" t="s">
        <v>131</v>
      </c>
      <c r="G89" s="2">
        <v>4</v>
      </c>
      <c r="H89" s="2">
        <v>0</v>
      </c>
      <c r="I89" s="2">
        <v>12</v>
      </c>
      <c r="J89" s="2">
        <v>0</v>
      </c>
      <c r="K89" s="2">
        <v>0</v>
      </c>
      <c r="L89" s="2">
        <f>+SUM(Table2[[#This Row],[1. задатак]:[5. задатак]])</f>
        <v>16</v>
      </c>
      <c r="M89" s="2"/>
    </row>
    <row r="90" spans="1:13" x14ac:dyDescent="0.3">
      <c r="A90" s="2">
        <v>84</v>
      </c>
      <c r="B90" s="2">
        <v>453017</v>
      </c>
      <c r="C90" s="2" t="s">
        <v>53</v>
      </c>
      <c r="D90" s="2" t="s">
        <v>104</v>
      </c>
      <c r="E90" s="2" t="s">
        <v>115</v>
      </c>
      <c r="F90" s="2" t="s">
        <v>119</v>
      </c>
      <c r="G90" s="2">
        <v>6</v>
      </c>
      <c r="H90" s="2">
        <v>0</v>
      </c>
      <c r="I90" s="2">
        <v>0</v>
      </c>
      <c r="J90" s="2">
        <v>0</v>
      </c>
      <c r="K90" s="2">
        <v>8</v>
      </c>
      <c r="L90" s="2">
        <f>+SUM(Table2[[#This Row],[1. задатак]:[5. задатак]])</f>
        <v>14</v>
      </c>
      <c r="M90" s="2"/>
    </row>
    <row r="91" spans="1:13" x14ac:dyDescent="0.3">
      <c r="A91" s="2">
        <v>85</v>
      </c>
      <c r="B91" s="2">
        <v>453015</v>
      </c>
      <c r="C91" s="2" t="s">
        <v>89</v>
      </c>
      <c r="D91" s="2" t="s">
        <v>112</v>
      </c>
      <c r="E91" s="2" t="s">
        <v>115</v>
      </c>
      <c r="F91" s="2" t="s">
        <v>137</v>
      </c>
      <c r="G91" s="2">
        <v>4</v>
      </c>
      <c r="H91" s="2">
        <v>0</v>
      </c>
      <c r="I91" s="2">
        <v>0</v>
      </c>
      <c r="J91" s="2">
        <v>0</v>
      </c>
      <c r="K91" s="2">
        <v>8</v>
      </c>
      <c r="L91" s="2">
        <f>+SUM(Table2[[#This Row],[1. задатак]:[5. задатак]])</f>
        <v>12</v>
      </c>
      <c r="M91" s="2"/>
    </row>
    <row r="92" spans="1:13" x14ac:dyDescent="0.3">
      <c r="A92" s="2">
        <v>86</v>
      </c>
      <c r="B92" s="2">
        <v>553013</v>
      </c>
      <c r="C92" s="2" t="s">
        <v>84</v>
      </c>
      <c r="D92" s="2" t="s">
        <v>114</v>
      </c>
      <c r="E92" s="2" t="s">
        <v>115</v>
      </c>
      <c r="F92" s="2" t="s">
        <v>135</v>
      </c>
      <c r="G92" s="2">
        <v>6</v>
      </c>
      <c r="H92" s="2">
        <v>0</v>
      </c>
      <c r="I92" s="2">
        <v>0</v>
      </c>
      <c r="J92" s="2">
        <v>0</v>
      </c>
      <c r="K92" s="2">
        <v>0</v>
      </c>
      <c r="L92" s="2">
        <f>+SUM(Table2[[#This Row],[1. задатак]:[5. задатак]])</f>
        <v>6</v>
      </c>
      <c r="M92" s="2"/>
    </row>
    <row r="93" spans="1:13" x14ac:dyDescent="0.3">
      <c r="A93" s="2">
        <v>87</v>
      </c>
      <c r="B93" s="2">
        <v>253021</v>
      </c>
      <c r="C93" s="2" t="s">
        <v>20</v>
      </c>
      <c r="D93" s="2" t="s">
        <v>104</v>
      </c>
      <c r="E93" s="2" t="s">
        <v>115</v>
      </c>
      <c r="F93" s="2" t="s">
        <v>119</v>
      </c>
      <c r="G93" s="2"/>
      <c r="H93" s="2"/>
      <c r="I93" s="2"/>
      <c r="J93" s="2"/>
      <c r="K93" s="2"/>
      <c r="L93" s="2">
        <f>+SUM(Table2[[#This Row],[1. задатак]:[5. задатак]])</f>
        <v>0</v>
      </c>
      <c r="M93" s="2"/>
    </row>
    <row r="94" spans="1:13" x14ac:dyDescent="0.3">
      <c r="A94" s="2">
        <v>88</v>
      </c>
      <c r="B94" s="2">
        <v>453019</v>
      </c>
      <c r="C94" s="2" t="s">
        <v>46</v>
      </c>
      <c r="D94" s="2" t="s">
        <v>107</v>
      </c>
      <c r="E94" s="2" t="s">
        <v>115</v>
      </c>
      <c r="F94" s="2" t="s">
        <v>122</v>
      </c>
      <c r="G94" s="2"/>
      <c r="H94" s="2"/>
      <c r="I94" s="2"/>
      <c r="J94" s="2"/>
      <c r="K94" s="2"/>
      <c r="L94" s="2">
        <f>+SUM(Table2[[#This Row],[1. задатак]:[5. задатак]])</f>
        <v>0</v>
      </c>
      <c r="M94" s="2"/>
    </row>
    <row r="95" spans="1:13" x14ac:dyDescent="0.3">
      <c r="A95" s="2">
        <v>89</v>
      </c>
      <c r="B95" s="2">
        <v>453025</v>
      </c>
      <c r="C95" s="2" t="s">
        <v>71</v>
      </c>
      <c r="D95" s="2" t="s">
        <v>107</v>
      </c>
      <c r="E95" s="2" t="s">
        <v>115</v>
      </c>
      <c r="F95" s="2" t="s">
        <v>122</v>
      </c>
      <c r="G95" s="2"/>
      <c r="H95" s="2"/>
      <c r="I95" s="2"/>
      <c r="J95" s="2"/>
      <c r="K95" s="2"/>
      <c r="L95" s="2">
        <f>+SUM(Table2[[#This Row],[1. задатак]:[5. задатак]])</f>
        <v>0</v>
      </c>
      <c r="M95" s="2"/>
    </row>
    <row r="96" spans="1:13" x14ac:dyDescent="0.3">
      <c r="A96" s="2">
        <v>90</v>
      </c>
      <c r="B96" s="2">
        <v>553005</v>
      </c>
      <c r="C96" s="2" t="s">
        <v>99</v>
      </c>
      <c r="D96" s="2" t="s">
        <v>114</v>
      </c>
      <c r="E96" s="2" t="s">
        <v>115</v>
      </c>
      <c r="F96" s="2" t="s">
        <v>135</v>
      </c>
      <c r="G96" s="2"/>
      <c r="H96" s="2"/>
      <c r="I96" s="2"/>
      <c r="J96" s="2"/>
      <c r="K96" s="2"/>
      <c r="L96" s="2">
        <f>+SUM(Table2[[#This Row],[1. задатак]:[5. задатак]])</f>
        <v>0</v>
      </c>
      <c r="M96" s="2"/>
    </row>
    <row r="97" spans="1:13" x14ac:dyDescent="0.3">
      <c r="A97" s="2">
        <v>91</v>
      </c>
      <c r="B97" s="2">
        <v>553019</v>
      </c>
      <c r="C97" s="2" t="s">
        <v>49</v>
      </c>
      <c r="D97" s="2" t="s">
        <v>107</v>
      </c>
      <c r="E97" s="2" t="s">
        <v>115</v>
      </c>
      <c r="F97" s="2" t="s">
        <v>122</v>
      </c>
      <c r="G97" s="2"/>
      <c r="H97" s="2"/>
      <c r="I97" s="2"/>
      <c r="J97" s="2"/>
      <c r="K97" s="2"/>
      <c r="L97" s="2">
        <f>+SUM(Table2[[#This Row],[1. задатак]:[5. задатак]])</f>
        <v>0</v>
      </c>
      <c r="M97" s="2"/>
    </row>
    <row r="98" spans="1:13" x14ac:dyDescent="0.3">
      <c r="A98" s="2">
        <v>92</v>
      </c>
      <c r="B98" s="2">
        <v>553021</v>
      </c>
      <c r="C98" s="2" t="s">
        <v>66</v>
      </c>
      <c r="D98" s="2" t="s">
        <v>104</v>
      </c>
      <c r="E98" s="2" t="s">
        <v>115</v>
      </c>
      <c r="F98" s="2" t="s">
        <v>132</v>
      </c>
      <c r="G98" s="2"/>
      <c r="H98" s="2"/>
      <c r="I98" s="2"/>
      <c r="J98" s="2"/>
      <c r="K98" s="2"/>
      <c r="L98" s="2">
        <f>+SUM(Table2[[#This Row],[1. задатак]:[5. задатак]])</f>
        <v>0</v>
      </c>
      <c r="M98" s="2"/>
    </row>
  </sheetData>
  <mergeCells count="2">
    <mergeCell ref="A1:M4"/>
    <mergeCell ref="G5:K5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EA433-08BB-497B-956E-F575C8D7ED86}">
  <dimension ref="A1:M42"/>
  <sheetViews>
    <sheetView topLeftCell="A25" workbookViewId="0">
      <selection activeCell="M42" sqref="A1:M42"/>
    </sheetView>
  </sheetViews>
  <sheetFormatPr defaultRowHeight="14.4" x14ac:dyDescent="0.3"/>
  <cols>
    <col min="1" max="1" width="4" customWidth="1"/>
    <col min="2" max="2" width="7.5546875" customWidth="1"/>
    <col min="3" max="3" width="19.33203125" customWidth="1"/>
    <col min="4" max="4" width="21.6640625" customWidth="1"/>
    <col min="5" max="5" width="13" customWidth="1"/>
    <col min="6" max="6" width="23" customWidth="1"/>
    <col min="7" max="7" width="10.5546875" customWidth="1"/>
    <col min="8" max="8" width="10.88671875" customWidth="1"/>
    <col min="9" max="9" width="9.77734375" customWidth="1"/>
    <col min="10" max="10" width="9.44140625" customWidth="1"/>
    <col min="11" max="11" width="10.109375" customWidth="1"/>
    <col min="12" max="12" width="10.21875" customWidth="1"/>
    <col min="13" max="13" width="13.88671875" customWidth="1"/>
  </cols>
  <sheetData>
    <row r="1" spans="1:13" x14ac:dyDescent="0.3">
      <c r="A1" s="18" t="s">
        <v>545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3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6" spans="1:13" ht="28.8" customHeight="1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</row>
    <row r="7" spans="1:13" x14ac:dyDescent="0.3">
      <c r="A7" s="2">
        <v>1</v>
      </c>
      <c r="B7" s="2">
        <v>563622</v>
      </c>
      <c r="C7" s="2" t="s">
        <v>151</v>
      </c>
      <c r="D7" s="2" t="s">
        <v>107</v>
      </c>
      <c r="E7" s="2" t="s">
        <v>115</v>
      </c>
      <c r="F7" s="2" t="s">
        <v>177</v>
      </c>
      <c r="G7" s="2">
        <v>20</v>
      </c>
      <c r="H7" s="2">
        <v>20</v>
      </c>
      <c r="I7" s="2">
        <v>20</v>
      </c>
      <c r="J7" s="2">
        <v>20</v>
      </c>
      <c r="K7" s="2">
        <v>20</v>
      </c>
      <c r="L7" s="2">
        <f>+SUM(Table5[[#This Row],[1. задатак]:[5. задатак]])</f>
        <v>100</v>
      </c>
      <c r="M7" s="5" t="s">
        <v>552</v>
      </c>
    </row>
    <row r="8" spans="1:13" x14ac:dyDescent="0.3">
      <c r="A8" s="2">
        <v>2</v>
      </c>
      <c r="B8" s="2">
        <v>263622</v>
      </c>
      <c r="C8" s="2" t="s">
        <v>140</v>
      </c>
      <c r="D8" s="2" t="s">
        <v>107</v>
      </c>
      <c r="E8" s="2" t="s">
        <v>115</v>
      </c>
      <c r="F8" s="2" t="s">
        <v>177</v>
      </c>
      <c r="G8" s="2">
        <v>20</v>
      </c>
      <c r="H8" s="2">
        <v>20</v>
      </c>
      <c r="I8" s="2">
        <v>20</v>
      </c>
      <c r="J8" s="2">
        <v>20</v>
      </c>
      <c r="K8" s="2">
        <v>14</v>
      </c>
      <c r="L8" s="2">
        <f>+SUM(Table5[[#This Row],[1. задатак]:[5. задатак]])</f>
        <v>94</v>
      </c>
      <c r="M8" s="5" t="s">
        <v>552</v>
      </c>
    </row>
    <row r="9" spans="1:13" x14ac:dyDescent="0.3">
      <c r="A9" s="2">
        <v>3</v>
      </c>
      <c r="B9" s="2">
        <v>763602</v>
      </c>
      <c r="C9" s="2" t="s">
        <v>143</v>
      </c>
      <c r="D9" s="2" t="s">
        <v>114</v>
      </c>
      <c r="E9" s="2" t="s">
        <v>115</v>
      </c>
      <c r="F9" s="2" t="s">
        <v>179</v>
      </c>
      <c r="G9" s="2">
        <v>20</v>
      </c>
      <c r="H9" s="2">
        <v>20</v>
      </c>
      <c r="I9" s="2">
        <v>20</v>
      </c>
      <c r="J9" s="2">
        <v>14</v>
      </c>
      <c r="K9" s="2">
        <v>12</v>
      </c>
      <c r="L9" s="2">
        <f>+SUM(Table5[[#This Row],[1. задатак]:[5. задатак]])</f>
        <v>86</v>
      </c>
      <c r="M9" s="5" t="s">
        <v>553</v>
      </c>
    </row>
    <row r="10" spans="1:13" x14ac:dyDescent="0.3">
      <c r="A10" s="2">
        <v>4</v>
      </c>
      <c r="B10" s="2">
        <v>563620</v>
      </c>
      <c r="C10" s="2" t="s">
        <v>144</v>
      </c>
      <c r="D10" s="2" t="s">
        <v>113</v>
      </c>
      <c r="E10" s="2" t="s">
        <v>115</v>
      </c>
      <c r="F10" s="2" t="s">
        <v>180</v>
      </c>
      <c r="G10" s="2">
        <v>12</v>
      </c>
      <c r="H10" s="2">
        <v>20</v>
      </c>
      <c r="I10" s="2">
        <v>14</v>
      </c>
      <c r="J10" s="2">
        <v>12</v>
      </c>
      <c r="K10" s="2">
        <v>20</v>
      </c>
      <c r="L10" s="2">
        <f>+SUM(Table5[[#This Row],[1. задатак]:[5. задатак]])</f>
        <v>78</v>
      </c>
      <c r="M10" s="5" t="s">
        <v>553</v>
      </c>
    </row>
    <row r="11" spans="1:13" x14ac:dyDescent="0.3">
      <c r="A11" s="2">
        <v>5</v>
      </c>
      <c r="B11" s="2">
        <v>163606</v>
      </c>
      <c r="C11" s="2" t="s">
        <v>150</v>
      </c>
      <c r="D11" s="2" t="s">
        <v>106</v>
      </c>
      <c r="E11" s="2" t="s">
        <v>115</v>
      </c>
      <c r="F11" s="2" t="s">
        <v>183</v>
      </c>
      <c r="G11" s="2">
        <v>20</v>
      </c>
      <c r="H11" s="2">
        <v>20</v>
      </c>
      <c r="I11" s="2">
        <v>20</v>
      </c>
      <c r="J11" s="2">
        <v>0</v>
      </c>
      <c r="K11" s="2">
        <v>18</v>
      </c>
      <c r="L11" s="2">
        <f>+SUM(Table5[[#This Row],[1. задатак]:[5. задатак]])</f>
        <v>78</v>
      </c>
      <c r="M11" s="5" t="s">
        <v>553</v>
      </c>
    </row>
    <row r="12" spans="1:13" x14ac:dyDescent="0.3">
      <c r="A12" s="2">
        <v>6</v>
      </c>
      <c r="B12" s="2">
        <v>263606</v>
      </c>
      <c r="C12" s="2" t="s">
        <v>153</v>
      </c>
      <c r="D12" s="2" t="s">
        <v>106</v>
      </c>
      <c r="E12" s="2" t="s">
        <v>115</v>
      </c>
      <c r="F12" s="2" t="s">
        <v>183</v>
      </c>
      <c r="G12" s="2">
        <v>8</v>
      </c>
      <c r="H12" s="2">
        <v>20</v>
      </c>
      <c r="I12" s="2">
        <v>20</v>
      </c>
      <c r="J12" s="2">
        <v>20</v>
      </c>
      <c r="K12" s="2">
        <v>10</v>
      </c>
      <c r="L12" s="2">
        <f>+SUM(Table5[[#This Row],[1. задатак]:[5. задатак]])</f>
        <v>78</v>
      </c>
      <c r="M12" s="5" t="s">
        <v>553</v>
      </c>
    </row>
    <row r="13" spans="1:13" x14ac:dyDescent="0.3">
      <c r="A13" s="2">
        <v>7</v>
      </c>
      <c r="B13" s="2">
        <v>263620</v>
      </c>
      <c r="C13" s="2" t="s">
        <v>138</v>
      </c>
      <c r="D13" s="2" t="s">
        <v>112</v>
      </c>
      <c r="E13" s="2" t="s">
        <v>115</v>
      </c>
      <c r="F13" s="2" t="s">
        <v>176</v>
      </c>
      <c r="G13" s="2">
        <v>16</v>
      </c>
      <c r="H13" s="2">
        <v>20</v>
      </c>
      <c r="I13" s="2">
        <v>18</v>
      </c>
      <c r="J13" s="2">
        <v>0</v>
      </c>
      <c r="K13" s="2">
        <v>20</v>
      </c>
      <c r="L13" s="2">
        <f>+SUM(Table5[[#This Row],[1. задатак]:[5. задатак]])</f>
        <v>74</v>
      </c>
      <c r="M13" s="5" t="s">
        <v>554</v>
      </c>
    </row>
    <row r="14" spans="1:13" x14ac:dyDescent="0.3">
      <c r="A14" s="2">
        <v>8</v>
      </c>
      <c r="B14" s="2">
        <v>663626</v>
      </c>
      <c r="C14" s="2" t="s">
        <v>141</v>
      </c>
      <c r="D14" s="2" t="s">
        <v>109</v>
      </c>
      <c r="E14" s="2" t="s">
        <v>115</v>
      </c>
      <c r="F14" s="2" t="s">
        <v>178</v>
      </c>
      <c r="G14" s="2">
        <v>20</v>
      </c>
      <c r="H14" s="2">
        <v>20</v>
      </c>
      <c r="I14" s="2">
        <v>20</v>
      </c>
      <c r="J14" s="2">
        <v>0</v>
      </c>
      <c r="K14" s="2">
        <v>10</v>
      </c>
      <c r="L14" s="2">
        <f>+SUM(Table5[[#This Row],[1. задатак]:[5. задатак]])</f>
        <v>70</v>
      </c>
      <c r="M14" s="5" t="s">
        <v>554</v>
      </c>
    </row>
    <row r="15" spans="1:13" x14ac:dyDescent="0.3">
      <c r="A15" s="2">
        <v>9</v>
      </c>
      <c r="B15" s="2">
        <v>463622</v>
      </c>
      <c r="C15" s="2" t="s">
        <v>149</v>
      </c>
      <c r="D15" s="2" t="s">
        <v>107</v>
      </c>
      <c r="E15" s="2" t="s">
        <v>115</v>
      </c>
      <c r="F15" s="2" t="s">
        <v>177</v>
      </c>
      <c r="G15" s="2">
        <v>20</v>
      </c>
      <c r="H15" s="2">
        <v>20</v>
      </c>
      <c r="I15" s="2">
        <v>20</v>
      </c>
      <c r="J15" s="2">
        <v>0</v>
      </c>
      <c r="K15" s="2">
        <v>10</v>
      </c>
      <c r="L15" s="2">
        <f>+SUM(Table5[[#This Row],[1. задатак]:[5. задатак]])</f>
        <v>70</v>
      </c>
      <c r="M15" s="5" t="s">
        <v>554</v>
      </c>
    </row>
    <row r="16" spans="1:13" x14ac:dyDescent="0.3">
      <c r="A16" s="2">
        <v>10</v>
      </c>
      <c r="B16" s="2">
        <v>363626</v>
      </c>
      <c r="C16" s="2" t="s">
        <v>161</v>
      </c>
      <c r="D16" s="2" t="s">
        <v>109</v>
      </c>
      <c r="E16" s="2" t="s">
        <v>115</v>
      </c>
      <c r="F16" s="2" t="s">
        <v>182</v>
      </c>
      <c r="G16" s="2">
        <v>8</v>
      </c>
      <c r="H16" s="2">
        <v>20</v>
      </c>
      <c r="I16" s="2">
        <v>20</v>
      </c>
      <c r="J16" s="2">
        <v>0</v>
      </c>
      <c r="K16" s="2">
        <v>20</v>
      </c>
      <c r="L16" s="2">
        <f>+SUM(Table5[[#This Row],[1. задатак]:[5. задатак]])</f>
        <v>68</v>
      </c>
      <c r="M16" s="5" t="s">
        <v>554</v>
      </c>
    </row>
    <row r="17" spans="1:13" x14ac:dyDescent="0.3">
      <c r="A17" s="2">
        <v>11</v>
      </c>
      <c r="B17" s="2">
        <v>363620</v>
      </c>
      <c r="C17" s="2" t="s">
        <v>166</v>
      </c>
      <c r="D17" s="2" t="s">
        <v>108</v>
      </c>
      <c r="E17" s="2" t="s">
        <v>108</v>
      </c>
      <c r="F17" s="2" t="s">
        <v>187</v>
      </c>
      <c r="G17" s="2">
        <v>20</v>
      </c>
      <c r="H17" s="2">
        <v>20</v>
      </c>
      <c r="I17" s="2">
        <v>10</v>
      </c>
      <c r="J17" s="2">
        <v>0</v>
      </c>
      <c r="K17" s="2">
        <v>18</v>
      </c>
      <c r="L17" s="2">
        <f>+SUM(Table5[[#This Row],[1. задатак]:[5. задатак]])</f>
        <v>68</v>
      </c>
      <c r="M17" s="5" t="s">
        <v>554</v>
      </c>
    </row>
    <row r="18" spans="1:13" x14ac:dyDescent="0.3">
      <c r="A18" s="2">
        <v>12</v>
      </c>
      <c r="B18" s="2">
        <v>763606</v>
      </c>
      <c r="C18" s="2" t="s">
        <v>155</v>
      </c>
      <c r="D18" s="2" t="s">
        <v>107</v>
      </c>
      <c r="E18" s="2" t="s">
        <v>115</v>
      </c>
      <c r="F18" s="2" t="s">
        <v>177</v>
      </c>
      <c r="G18" s="2">
        <v>20</v>
      </c>
      <c r="H18" s="2">
        <v>20</v>
      </c>
      <c r="I18" s="2">
        <v>18</v>
      </c>
      <c r="J18" s="2">
        <v>0</v>
      </c>
      <c r="K18" s="2">
        <v>4</v>
      </c>
      <c r="L18" s="2">
        <f>+SUM(Table5[[#This Row],[1. задатак]:[5. задатак]])</f>
        <v>62</v>
      </c>
      <c r="M18" s="5" t="s">
        <v>554</v>
      </c>
    </row>
    <row r="19" spans="1:13" x14ac:dyDescent="0.3">
      <c r="A19" s="2">
        <v>13</v>
      </c>
      <c r="B19" s="2">
        <v>463602</v>
      </c>
      <c r="C19" s="2" t="s">
        <v>160</v>
      </c>
      <c r="D19" s="2" t="s">
        <v>104</v>
      </c>
      <c r="E19" s="2" t="s">
        <v>115</v>
      </c>
      <c r="F19" s="2" t="s">
        <v>186</v>
      </c>
      <c r="G19" s="2">
        <v>20</v>
      </c>
      <c r="H19" s="2">
        <v>20</v>
      </c>
      <c r="I19" s="2">
        <v>8</v>
      </c>
      <c r="J19" s="2">
        <v>0</v>
      </c>
      <c r="K19" s="2">
        <v>14</v>
      </c>
      <c r="L19" s="2">
        <f>+SUM(Table5[[#This Row],[1. задатак]:[5. задатак]])</f>
        <v>62</v>
      </c>
      <c r="M19" s="5" t="s">
        <v>554</v>
      </c>
    </row>
    <row r="20" spans="1:13" x14ac:dyDescent="0.3">
      <c r="A20" s="2">
        <v>14</v>
      </c>
      <c r="B20" s="2">
        <v>563626</v>
      </c>
      <c r="C20" s="2" t="s">
        <v>147</v>
      </c>
      <c r="D20" s="2" t="s">
        <v>109</v>
      </c>
      <c r="E20" s="2" t="s">
        <v>115</v>
      </c>
      <c r="F20" s="2" t="s">
        <v>182</v>
      </c>
      <c r="G20" s="2">
        <v>20</v>
      </c>
      <c r="H20" s="2">
        <v>20</v>
      </c>
      <c r="I20" s="2">
        <v>0</v>
      </c>
      <c r="J20" s="2">
        <v>20</v>
      </c>
      <c r="K20" s="2">
        <v>0</v>
      </c>
      <c r="L20" s="2">
        <f>+SUM(Table5[[#This Row],[1. задатак]:[5. задатак]])</f>
        <v>60</v>
      </c>
      <c r="M20" s="5" t="s">
        <v>554</v>
      </c>
    </row>
    <row r="21" spans="1:13" x14ac:dyDescent="0.3">
      <c r="A21" s="2">
        <v>15</v>
      </c>
      <c r="B21" s="2">
        <v>663602</v>
      </c>
      <c r="C21" s="2" t="s">
        <v>168</v>
      </c>
      <c r="D21" s="2" t="s">
        <v>113</v>
      </c>
      <c r="E21" s="2" t="s">
        <v>115</v>
      </c>
      <c r="F21" s="2" t="s">
        <v>188</v>
      </c>
      <c r="G21" s="2">
        <v>12</v>
      </c>
      <c r="H21" s="2">
        <v>20</v>
      </c>
      <c r="I21" s="2">
        <v>14</v>
      </c>
      <c r="J21" s="2">
        <v>10</v>
      </c>
      <c r="K21" s="2">
        <v>0</v>
      </c>
      <c r="L21" s="2">
        <f>+SUM(Table5[[#This Row],[1. задатак]:[5. задатак]])</f>
        <v>56</v>
      </c>
      <c r="M21" s="5" t="s">
        <v>555</v>
      </c>
    </row>
    <row r="22" spans="1:13" x14ac:dyDescent="0.3">
      <c r="A22" s="2">
        <v>16</v>
      </c>
      <c r="B22" s="2">
        <v>763626</v>
      </c>
      <c r="C22" s="2" t="s">
        <v>146</v>
      </c>
      <c r="D22" s="2" t="s">
        <v>104</v>
      </c>
      <c r="E22" s="2" t="s">
        <v>115</v>
      </c>
      <c r="F22" s="2" t="s">
        <v>181</v>
      </c>
      <c r="G22" s="2">
        <v>20</v>
      </c>
      <c r="H22" s="2">
        <v>20</v>
      </c>
      <c r="I22" s="2">
        <v>0</v>
      </c>
      <c r="J22" s="2">
        <v>0</v>
      </c>
      <c r="K22" s="2">
        <v>14</v>
      </c>
      <c r="L22" s="2">
        <f>+SUM(Table5[[#This Row],[1. задатак]:[5. задатак]])</f>
        <v>54</v>
      </c>
      <c r="M22" s="5" t="s">
        <v>555</v>
      </c>
    </row>
    <row r="23" spans="1:13" x14ac:dyDescent="0.3">
      <c r="A23" s="2">
        <v>17</v>
      </c>
      <c r="B23" s="2">
        <v>363622</v>
      </c>
      <c r="C23" s="2" t="s">
        <v>148</v>
      </c>
      <c r="D23" s="2" t="s">
        <v>107</v>
      </c>
      <c r="E23" s="2" t="s">
        <v>115</v>
      </c>
      <c r="F23" s="2" t="s">
        <v>177</v>
      </c>
      <c r="G23" s="2">
        <v>20</v>
      </c>
      <c r="H23" s="2">
        <v>20</v>
      </c>
      <c r="I23" s="2">
        <v>8</v>
      </c>
      <c r="J23" s="2">
        <v>0</v>
      </c>
      <c r="K23" s="2">
        <v>4</v>
      </c>
      <c r="L23" s="2">
        <f>+SUM(Table5[[#This Row],[1. задатак]:[5. задатак]])</f>
        <v>52</v>
      </c>
      <c r="M23" s="5" t="s">
        <v>555</v>
      </c>
    </row>
    <row r="24" spans="1:13" x14ac:dyDescent="0.3">
      <c r="A24" s="2">
        <v>18</v>
      </c>
      <c r="B24" s="2">
        <v>763622</v>
      </c>
      <c r="C24" s="2" t="s">
        <v>154</v>
      </c>
      <c r="D24" s="2" t="s">
        <v>107</v>
      </c>
      <c r="E24" s="2" t="s">
        <v>115</v>
      </c>
      <c r="F24" s="2" t="s">
        <v>177</v>
      </c>
      <c r="G24" s="2">
        <v>20</v>
      </c>
      <c r="H24" s="2">
        <v>20</v>
      </c>
      <c r="I24" s="2">
        <v>8</v>
      </c>
      <c r="J24" s="2">
        <v>0</v>
      </c>
      <c r="K24" s="2">
        <v>4</v>
      </c>
      <c r="L24" s="2">
        <f>+SUM(Table5[[#This Row],[1. задатак]:[5. задатак]])</f>
        <v>52</v>
      </c>
      <c r="M24" s="5" t="s">
        <v>555</v>
      </c>
    </row>
    <row r="25" spans="1:13" x14ac:dyDescent="0.3">
      <c r="A25" s="2">
        <v>19</v>
      </c>
      <c r="B25" s="2">
        <v>163622</v>
      </c>
      <c r="C25" s="2" t="s">
        <v>139</v>
      </c>
      <c r="D25" s="2" t="s">
        <v>107</v>
      </c>
      <c r="E25" s="2" t="s">
        <v>115</v>
      </c>
      <c r="F25" s="2" t="s">
        <v>177</v>
      </c>
      <c r="G25" s="2">
        <v>4</v>
      </c>
      <c r="H25" s="2">
        <v>20</v>
      </c>
      <c r="I25" s="2">
        <v>20</v>
      </c>
      <c r="J25" s="2">
        <v>0</v>
      </c>
      <c r="K25" s="2">
        <v>4</v>
      </c>
      <c r="L25" s="2">
        <f>+SUM(Table5[[#This Row],[1. задатак]:[5. задатак]])</f>
        <v>48</v>
      </c>
      <c r="M25" s="5" t="s">
        <v>555</v>
      </c>
    </row>
    <row r="26" spans="1:13" x14ac:dyDescent="0.3">
      <c r="A26" s="2">
        <v>20</v>
      </c>
      <c r="B26" s="2">
        <v>163626</v>
      </c>
      <c r="C26" s="2" t="s">
        <v>164</v>
      </c>
      <c r="D26" s="2" t="s">
        <v>109</v>
      </c>
      <c r="E26" s="2" t="s">
        <v>115</v>
      </c>
      <c r="F26" s="2" t="s">
        <v>182</v>
      </c>
      <c r="G26" s="2">
        <v>16</v>
      </c>
      <c r="H26" s="2">
        <v>20</v>
      </c>
      <c r="I26" s="2">
        <v>8</v>
      </c>
      <c r="J26" s="2">
        <v>0</v>
      </c>
      <c r="K26" s="2">
        <v>4</v>
      </c>
      <c r="L26" s="2">
        <f>+SUM(Table5[[#This Row],[1. задатак]:[5. задатак]])</f>
        <v>48</v>
      </c>
      <c r="M26" s="5" t="s">
        <v>555</v>
      </c>
    </row>
    <row r="27" spans="1:13" x14ac:dyDescent="0.3">
      <c r="A27" s="2">
        <v>21</v>
      </c>
      <c r="B27" s="2">
        <v>663620</v>
      </c>
      <c r="C27" s="2" t="s">
        <v>169</v>
      </c>
      <c r="D27" s="2" t="s">
        <v>113</v>
      </c>
      <c r="E27" s="2" t="s">
        <v>115</v>
      </c>
      <c r="F27" s="2" t="s">
        <v>180</v>
      </c>
      <c r="G27" s="2">
        <v>20</v>
      </c>
      <c r="H27" s="2">
        <v>20</v>
      </c>
      <c r="I27" s="2">
        <v>6</v>
      </c>
      <c r="J27" s="2">
        <v>0</v>
      </c>
      <c r="K27" s="2">
        <v>0</v>
      </c>
      <c r="L27" s="2">
        <f>+SUM(Table5[[#This Row],[1. задатак]:[5. задатак]])</f>
        <v>46</v>
      </c>
      <c r="M27" s="5" t="s">
        <v>555</v>
      </c>
    </row>
    <row r="28" spans="1:13" x14ac:dyDescent="0.3">
      <c r="A28" s="2">
        <v>22</v>
      </c>
      <c r="B28" s="2">
        <v>163620</v>
      </c>
      <c r="C28" s="2" t="s">
        <v>173</v>
      </c>
      <c r="D28" s="2" t="s">
        <v>106</v>
      </c>
      <c r="E28" s="2" t="s">
        <v>115</v>
      </c>
      <c r="F28" s="2" t="s">
        <v>183</v>
      </c>
      <c r="G28" s="2">
        <v>16</v>
      </c>
      <c r="H28" s="2">
        <v>20</v>
      </c>
      <c r="I28" s="2">
        <v>10</v>
      </c>
      <c r="J28" s="2">
        <v>0</v>
      </c>
      <c r="K28" s="2">
        <v>0</v>
      </c>
      <c r="L28" s="2">
        <f>+SUM(Table5[[#This Row],[1. задатак]:[5. задатак]])</f>
        <v>46</v>
      </c>
      <c r="M28" s="5" t="s">
        <v>555</v>
      </c>
    </row>
    <row r="29" spans="1:13" x14ac:dyDescent="0.3">
      <c r="A29" s="3">
        <v>23</v>
      </c>
      <c r="B29" s="3">
        <v>763620</v>
      </c>
      <c r="C29" s="3" t="s">
        <v>170</v>
      </c>
      <c r="D29" s="3" t="s">
        <v>106</v>
      </c>
      <c r="E29" s="3" t="s">
        <v>115</v>
      </c>
      <c r="F29" s="3" t="s">
        <v>183</v>
      </c>
      <c r="G29" s="3">
        <v>20</v>
      </c>
      <c r="H29" s="3">
        <v>20</v>
      </c>
      <c r="I29" s="3">
        <v>4</v>
      </c>
      <c r="J29" s="3">
        <v>0</v>
      </c>
      <c r="K29" s="3">
        <v>0</v>
      </c>
      <c r="L29" s="3">
        <f>+SUM(Table5[[#This Row],[1. задатак]:[5. задатак]])</f>
        <v>44</v>
      </c>
      <c r="M29" s="6" t="s">
        <v>555</v>
      </c>
    </row>
    <row r="30" spans="1:13" x14ac:dyDescent="0.3">
      <c r="A30" s="9">
        <v>24</v>
      </c>
      <c r="B30" s="10">
        <v>263626</v>
      </c>
      <c r="C30" s="10" t="s">
        <v>162</v>
      </c>
      <c r="D30" s="10" t="s">
        <v>109</v>
      </c>
      <c r="E30" s="10" t="s">
        <v>115</v>
      </c>
      <c r="F30" s="10" t="s">
        <v>182</v>
      </c>
      <c r="G30" s="10">
        <v>20</v>
      </c>
      <c r="H30" s="10">
        <v>10</v>
      </c>
      <c r="I30" s="10">
        <v>4</v>
      </c>
      <c r="J30" s="10">
        <v>0</v>
      </c>
      <c r="K30" s="10">
        <v>8</v>
      </c>
      <c r="L30" s="10">
        <f>+SUM(Table5[[#This Row],[1. задатак]:[5. задатак]])</f>
        <v>42</v>
      </c>
      <c r="M30" s="11" t="s">
        <v>555</v>
      </c>
    </row>
    <row r="31" spans="1:13" ht="15" thickBot="1" x14ac:dyDescent="0.35">
      <c r="A31" s="7">
        <v>25</v>
      </c>
      <c r="B31" s="7">
        <v>363606</v>
      </c>
      <c r="C31" s="7" t="s">
        <v>158</v>
      </c>
      <c r="D31" s="7" t="s">
        <v>106</v>
      </c>
      <c r="E31" s="7" t="s">
        <v>115</v>
      </c>
      <c r="F31" s="7" t="s">
        <v>185</v>
      </c>
      <c r="G31" s="7">
        <v>16</v>
      </c>
      <c r="H31" s="7">
        <v>20</v>
      </c>
      <c r="I31" s="7">
        <v>4</v>
      </c>
      <c r="J31" s="7">
        <v>0</v>
      </c>
      <c r="K31" s="7">
        <v>0</v>
      </c>
      <c r="L31" s="7">
        <f>+SUM(Table5[[#This Row],[1. задатак]:[5. задатак]])</f>
        <v>40</v>
      </c>
      <c r="M31" s="8" t="s">
        <v>555</v>
      </c>
    </row>
    <row r="32" spans="1:13" x14ac:dyDescent="0.3">
      <c r="A32" s="4">
        <v>26</v>
      </c>
      <c r="B32" s="4">
        <v>663622</v>
      </c>
      <c r="C32" s="4" t="s">
        <v>152</v>
      </c>
      <c r="D32" s="4" t="s">
        <v>107</v>
      </c>
      <c r="E32" s="4" t="s">
        <v>115</v>
      </c>
      <c r="F32" s="4" t="s">
        <v>177</v>
      </c>
      <c r="G32" s="4">
        <v>20</v>
      </c>
      <c r="H32" s="4">
        <v>5</v>
      </c>
      <c r="I32" s="4">
        <v>8</v>
      </c>
      <c r="J32" s="4">
        <v>0</v>
      </c>
      <c r="K32" s="4">
        <v>4</v>
      </c>
      <c r="L32" s="4">
        <f>+SUM(Table5[[#This Row],[1. задатак]:[5. задатак]])</f>
        <v>37</v>
      </c>
      <c r="M32" s="4"/>
    </row>
    <row r="33" spans="1:13" x14ac:dyDescent="0.3">
      <c r="A33" s="2">
        <v>27</v>
      </c>
      <c r="B33" s="2">
        <v>463626</v>
      </c>
      <c r="C33" s="2" t="s">
        <v>156</v>
      </c>
      <c r="D33" s="2" t="s">
        <v>109</v>
      </c>
      <c r="E33" s="2" t="s">
        <v>115</v>
      </c>
      <c r="F33" s="2" t="s">
        <v>182</v>
      </c>
      <c r="G33" s="2">
        <v>8</v>
      </c>
      <c r="H33" s="2">
        <v>20</v>
      </c>
      <c r="I33" s="2">
        <v>8</v>
      </c>
      <c r="J33" s="2">
        <v>0</v>
      </c>
      <c r="K33" s="2">
        <v>0</v>
      </c>
      <c r="L33" s="2">
        <f>+SUM(Table5[[#This Row],[1. задатак]:[5. задатак]])</f>
        <v>36</v>
      </c>
      <c r="M33" s="2"/>
    </row>
    <row r="34" spans="1:13" x14ac:dyDescent="0.3">
      <c r="A34" s="2">
        <v>28</v>
      </c>
      <c r="B34" s="2">
        <v>163602</v>
      </c>
      <c r="C34" s="2" t="s">
        <v>142</v>
      </c>
      <c r="D34" s="2" t="s">
        <v>105</v>
      </c>
      <c r="E34" s="2" t="s">
        <v>116</v>
      </c>
      <c r="F34" s="2" t="s">
        <v>134</v>
      </c>
      <c r="G34" s="2">
        <v>8</v>
      </c>
      <c r="H34" s="2">
        <v>20</v>
      </c>
      <c r="I34" s="2">
        <v>0</v>
      </c>
      <c r="J34" s="2">
        <v>0</v>
      </c>
      <c r="K34" s="2">
        <v>4</v>
      </c>
      <c r="L34" s="2">
        <f>+SUM(Table5[[#This Row],[1. задатак]:[5. задатак]])</f>
        <v>32</v>
      </c>
      <c r="M34" s="2"/>
    </row>
    <row r="35" spans="1:13" x14ac:dyDescent="0.3">
      <c r="A35" s="2">
        <v>29</v>
      </c>
      <c r="B35" s="2">
        <v>663606</v>
      </c>
      <c r="C35" s="2" t="s">
        <v>163</v>
      </c>
      <c r="D35" s="2" t="s">
        <v>107</v>
      </c>
      <c r="E35" s="2" t="s">
        <v>115</v>
      </c>
      <c r="F35" s="2" t="s">
        <v>177</v>
      </c>
      <c r="G35" s="2">
        <v>8</v>
      </c>
      <c r="H35" s="2">
        <v>20</v>
      </c>
      <c r="I35" s="2">
        <v>2</v>
      </c>
      <c r="J35" s="2">
        <v>0</v>
      </c>
      <c r="K35" s="2">
        <v>2</v>
      </c>
      <c r="L35" s="2">
        <f>+SUM(Table5[[#This Row],[1. задатак]:[5. задатак]])</f>
        <v>32</v>
      </c>
      <c r="M35" s="2"/>
    </row>
    <row r="36" spans="1:13" x14ac:dyDescent="0.3">
      <c r="A36" s="2">
        <v>30</v>
      </c>
      <c r="B36" s="2">
        <v>563606</v>
      </c>
      <c r="C36" s="2" t="s">
        <v>167</v>
      </c>
      <c r="D36" s="2" t="s">
        <v>106</v>
      </c>
      <c r="E36" s="2" t="s">
        <v>115</v>
      </c>
      <c r="F36" s="2" t="s">
        <v>185</v>
      </c>
      <c r="G36" s="2">
        <v>12</v>
      </c>
      <c r="H36" s="2">
        <v>20</v>
      </c>
      <c r="I36" s="2">
        <v>0</v>
      </c>
      <c r="J36" s="2">
        <v>0</v>
      </c>
      <c r="K36" s="2">
        <v>0</v>
      </c>
      <c r="L36" s="2">
        <f>+SUM(Table5[[#This Row],[1. задатак]:[5. задатак]])</f>
        <v>32</v>
      </c>
      <c r="M36" s="2"/>
    </row>
    <row r="37" spans="1:13" x14ac:dyDescent="0.3">
      <c r="A37" s="2">
        <v>31</v>
      </c>
      <c r="B37" s="2">
        <v>363602</v>
      </c>
      <c r="C37" s="2" t="s">
        <v>172</v>
      </c>
      <c r="D37" s="2" t="s">
        <v>114</v>
      </c>
      <c r="E37" s="2" t="s">
        <v>115</v>
      </c>
      <c r="F37" s="2" t="s">
        <v>189</v>
      </c>
      <c r="G37" s="2">
        <v>12</v>
      </c>
      <c r="H37" s="2">
        <v>20</v>
      </c>
      <c r="I37" s="2">
        <v>0</v>
      </c>
      <c r="J37" s="2">
        <v>0</v>
      </c>
      <c r="K37" s="2">
        <v>0</v>
      </c>
      <c r="L37" s="2">
        <f>+SUM(Table5[[#This Row],[1. задатак]:[5. задатак]])</f>
        <v>32</v>
      </c>
      <c r="M37" s="2"/>
    </row>
    <row r="38" spans="1:13" x14ac:dyDescent="0.3">
      <c r="A38" s="2">
        <v>32</v>
      </c>
      <c r="B38" s="2">
        <v>463620</v>
      </c>
      <c r="C38" s="2" t="s">
        <v>171</v>
      </c>
      <c r="D38" s="2" t="s">
        <v>108</v>
      </c>
      <c r="E38" s="2" t="s">
        <v>108</v>
      </c>
      <c r="F38" s="2" t="s">
        <v>123</v>
      </c>
      <c r="G38" s="2">
        <v>0</v>
      </c>
      <c r="H38" s="2">
        <v>20</v>
      </c>
      <c r="I38" s="2">
        <v>6</v>
      </c>
      <c r="J38" s="2">
        <v>0</v>
      </c>
      <c r="K38" s="2">
        <v>2</v>
      </c>
      <c r="L38" s="2">
        <f>+SUM(Table5[[#This Row],[1. задатак]:[5. задатак]])</f>
        <v>28</v>
      </c>
      <c r="M38" s="2"/>
    </row>
    <row r="39" spans="1:13" x14ac:dyDescent="0.3">
      <c r="A39" s="2">
        <v>33</v>
      </c>
      <c r="B39" s="2">
        <v>563602</v>
      </c>
      <c r="C39" s="2" t="s">
        <v>159</v>
      </c>
      <c r="D39" s="2" t="s">
        <v>104</v>
      </c>
      <c r="E39" s="2" t="s">
        <v>115</v>
      </c>
      <c r="F39" s="2" t="s">
        <v>186</v>
      </c>
      <c r="G39" s="2">
        <v>4</v>
      </c>
      <c r="H39" s="2">
        <v>20</v>
      </c>
      <c r="I39" s="2">
        <v>0</v>
      </c>
      <c r="J39" s="2">
        <v>0</v>
      </c>
      <c r="K39" s="2">
        <v>0</v>
      </c>
      <c r="L39" s="2">
        <f>+SUM(Table5[[#This Row],[1. задатак]:[5. задатак]])</f>
        <v>24</v>
      </c>
      <c r="M39" s="2"/>
    </row>
    <row r="40" spans="1:13" x14ac:dyDescent="0.3">
      <c r="A40" s="2">
        <v>34</v>
      </c>
      <c r="B40" s="2">
        <v>263602</v>
      </c>
      <c r="C40" s="2" t="s">
        <v>145</v>
      </c>
      <c r="D40" s="2" t="s">
        <v>105</v>
      </c>
      <c r="E40" s="2" t="s">
        <v>116</v>
      </c>
      <c r="F40" s="2" t="s">
        <v>134</v>
      </c>
      <c r="G40" s="2">
        <v>4</v>
      </c>
      <c r="H40" s="2">
        <v>5</v>
      </c>
      <c r="I40" s="2">
        <v>0</v>
      </c>
      <c r="J40" s="2">
        <v>0</v>
      </c>
      <c r="K40" s="2">
        <v>0</v>
      </c>
      <c r="L40" s="2">
        <f>+SUM(Table5[[#This Row],[1. задатак]:[5. задатак]])</f>
        <v>9</v>
      </c>
      <c r="M40" s="2"/>
    </row>
    <row r="41" spans="1:13" x14ac:dyDescent="0.3">
      <c r="A41" s="2">
        <v>35</v>
      </c>
      <c r="B41" s="2">
        <v>763616</v>
      </c>
      <c r="C41" s="2" t="s">
        <v>157</v>
      </c>
      <c r="D41" s="2" t="s">
        <v>174</v>
      </c>
      <c r="E41" s="2" t="s">
        <v>175</v>
      </c>
      <c r="F41" s="2" t="s">
        <v>184</v>
      </c>
      <c r="G41" s="2"/>
      <c r="H41" s="2"/>
      <c r="I41" s="2"/>
      <c r="J41" s="2"/>
      <c r="K41" s="2"/>
      <c r="L41" s="2">
        <f>+SUM(Table5[[#This Row],[1. задатак]:[5. задатак]])</f>
        <v>0</v>
      </c>
      <c r="M41" s="2"/>
    </row>
    <row r="42" spans="1:13" x14ac:dyDescent="0.3">
      <c r="A42" s="2">
        <v>36</v>
      </c>
      <c r="B42" s="2">
        <v>463606</v>
      </c>
      <c r="C42" s="2" t="s">
        <v>165</v>
      </c>
      <c r="D42" s="2" t="s">
        <v>106</v>
      </c>
      <c r="E42" s="2" t="s">
        <v>115</v>
      </c>
      <c r="F42" s="2" t="s">
        <v>185</v>
      </c>
      <c r="G42" s="2"/>
      <c r="H42" s="2"/>
      <c r="I42" s="2"/>
      <c r="J42" s="2"/>
      <c r="K42" s="2"/>
      <c r="L42" s="2">
        <f>+SUM(Table5[[#This Row],[1. задатак]:[5. задатак]])</f>
        <v>0</v>
      </c>
      <c r="M42" s="2"/>
    </row>
  </sheetData>
  <mergeCells count="1">
    <mergeCell ref="A1:M4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2D186-7D89-4A62-9630-A8992117CD87}">
  <dimension ref="A1:M46"/>
  <sheetViews>
    <sheetView workbookViewId="0">
      <selection activeCell="F14" sqref="F14"/>
    </sheetView>
  </sheetViews>
  <sheetFormatPr defaultRowHeight="14.4" x14ac:dyDescent="0.3"/>
  <cols>
    <col min="1" max="1" width="4.88671875" customWidth="1"/>
    <col min="2" max="2" width="7.88671875" customWidth="1"/>
    <col min="3" max="3" width="18.109375" customWidth="1"/>
    <col min="4" max="4" width="21.88671875" customWidth="1"/>
    <col min="5" max="5" width="12.5546875" customWidth="1"/>
    <col min="6" max="6" width="22.88671875" customWidth="1"/>
    <col min="7" max="7" width="8.77734375" customWidth="1"/>
    <col min="8" max="8" width="10.5546875" customWidth="1"/>
    <col min="9" max="9" width="9.6640625" customWidth="1"/>
    <col min="10" max="10" width="9" customWidth="1"/>
    <col min="11" max="11" width="8.21875" customWidth="1"/>
    <col min="12" max="12" width="8.88671875" customWidth="1"/>
    <col min="13" max="13" width="13.44140625" customWidth="1"/>
  </cols>
  <sheetData>
    <row r="1" spans="1:13" x14ac:dyDescent="0.3">
      <c r="A1" s="18" t="s">
        <v>546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3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6" spans="1:13" ht="28.8" customHeight="1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</row>
    <row r="7" spans="1:13" x14ac:dyDescent="0.3">
      <c r="A7" s="2">
        <v>1</v>
      </c>
      <c r="B7" s="2">
        <v>174208</v>
      </c>
      <c r="C7" s="2" t="s">
        <v>194</v>
      </c>
      <c r="D7" s="2" t="s">
        <v>107</v>
      </c>
      <c r="E7" s="2" t="s">
        <v>115</v>
      </c>
      <c r="F7" s="2" t="s">
        <v>231</v>
      </c>
      <c r="G7" s="2">
        <v>20</v>
      </c>
      <c r="H7" s="2">
        <v>20</v>
      </c>
      <c r="I7" s="2">
        <v>20</v>
      </c>
      <c r="J7" s="2">
        <v>8</v>
      </c>
      <c r="K7" s="2">
        <v>20</v>
      </c>
      <c r="L7" s="2">
        <f>+SUM(Table6[[#This Row],[1. задатак]:[5. задатак]])</f>
        <v>88</v>
      </c>
      <c r="M7" s="5" t="s">
        <v>552</v>
      </c>
    </row>
    <row r="8" spans="1:13" x14ac:dyDescent="0.3">
      <c r="A8" s="2">
        <v>2</v>
      </c>
      <c r="B8" s="2">
        <v>274212</v>
      </c>
      <c r="C8" s="2" t="s">
        <v>199</v>
      </c>
      <c r="D8" s="2" t="s">
        <v>106</v>
      </c>
      <c r="E8" s="2" t="s">
        <v>115</v>
      </c>
      <c r="F8" s="2" t="s">
        <v>185</v>
      </c>
      <c r="G8" s="2">
        <v>20</v>
      </c>
      <c r="H8" s="2">
        <v>8</v>
      </c>
      <c r="I8" s="2">
        <v>20</v>
      </c>
      <c r="J8" s="2">
        <v>20</v>
      </c>
      <c r="K8" s="2">
        <v>20</v>
      </c>
      <c r="L8" s="2">
        <f>+SUM(Table6[[#This Row],[1. задатак]:[5. задатак]])</f>
        <v>88</v>
      </c>
      <c r="M8" s="5" t="s">
        <v>552</v>
      </c>
    </row>
    <row r="9" spans="1:13" x14ac:dyDescent="0.3">
      <c r="A9" s="2">
        <v>3</v>
      </c>
      <c r="B9" s="2">
        <v>274204</v>
      </c>
      <c r="C9" s="2" t="s">
        <v>203</v>
      </c>
      <c r="D9" s="2" t="s">
        <v>104</v>
      </c>
      <c r="E9" s="2" t="s">
        <v>115</v>
      </c>
      <c r="F9" s="2" t="s">
        <v>181</v>
      </c>
      <c r="G9" s="2">
        <v>20</v>
      </c>
      <c r="H9" s="2">
        <v>0</v>
      </c>
      <c r="I9" s="2">
        <v>20</v>
      </c>
      <c r="J9" s="2">
        <v>3</v>
      </c>
      <c r="K9" s="2">
        <v>20</v>
      </c>
      <c r="L9" s="2">
        <f>+SUM(Table6[[#This Row],[1. задатак]:[5. задатак]])</f>
        <v>63</v>
      </c>
      <c r="M9" s="5" t="s">
        <v>553</v>
      </c>
    </row>
    <row r="10" spans="1:13" x14ac:dyDescent="0.3">
      <c r="A10" s="2">
        <v>4</v>
      </c>
      <c r="B10" s="2">
        <v>174212</v>
      </c>
      <c r="C10" s="2" t="s">
        <v>198</v>
      </c>
      <c r="D10" s="2" t="s">
        <v>106</v>
      </c>
      <c r="E10" s="2" t="s">
        <v>115</v>
      </c>
      <c r="F10" s="2" t="s">
        <v>183</v>
      </c>
      <c r="G10" s="2">
        <v>20</v>
      </c>
      <c r="H10" s="2">
        <v>0</v>
      </c>
      <c r="I10" s="2">
        <v>20</v>
      </c>
      <c r="J10" s="2">
        <v>0</v>
      </c>
      <c r="K10" s="2">
        <v>20</v>
      </c>
      <c r="L10" s="2">
        <f>+SUM(Table6[[#This Row],[1. задатак]:[5. задатак]])</f>
        <v>60</v>
      </c>
      <c r="M10" s="5" t="s">
        <v>553</v>
      </c>
    </row>
    <row r="11" spans="1:13" x14ac:dyDescent="0.3">
      <c r="A11" s="2">
        <v>5</v>
      </c>
      <c r="B11" s="2">
        <v>774228</v>
      </c>
      <c r="C11" s="2" t="s">
        <v>200</v>
      </c>
      <c r="D11" s="2" t="s">
        <v>107</v>
      </c>
      <c r="E11" s="2" t="s">
        <v>115</v>
      </c>
      <c r="F11" s="2" t="s">
        <v>231</v>
      </c>
      <c r="G11" s="2">
        <v>20</v>
      </c>
      <c r="H11" s="2">
        <v>0</v>
      </c>
      <c r="I11" s="2">
        <v>20</v>
      </c>
      <c r="J11" s="2">
        <v>5</v>
      </c>
      <c r="K11" s="2">
        <v>6</v>
      </c>
      <c r="L11" s="2">
        <f>+SUM(Table6[[#This Row],[1. задатак]:[5. задатак]])</f>
        <v>51</v>
      </c>
      <c r="M11" s="5" t="s">
        <v>553</v>
      </c>
    </row>
    <row r="12" spans="1:13" x14ac:dyDescent="0.3">
      <c r="A12" s="2">
        <v>6</v>
      </c>
      <c r="B12" s="2">
        <v>174228</v>
      </c>
      <c r="C12" s="2" t="s">
        <v>201</v>
      </c>
      <c r="D12" s="2" t="s">
        <v>109</v>
      </c>
      <c r="E12" s="2" t="s">
        <v>115</v>
      </c>
      <c r="F12" s="2" t="s">
        <v>125</v>
      </c>
      <c r="G12" s="2">
        <v>20</v>
      </c>
      <c r="H12" s="2">
        <v>0</v>
      </c>
      <c r="I12" s="2">
        <v>20</v>
      </c>
      <c r="J12" s="2">
        <v>5</v>
      </c>
      <c r="K12" s="2">
        <v>0</v>
      </c>
      <c r="L12" s="2">
        <f>+SUM(Table6[[#This Row],[1. задатак]:[5. задатак]])</f>
        <v>45</v>
      </c>
      <c r="M12" s="5" t="s">
        <v>554</v>
      </c>
    </row>
    <row r="13" spans="1:13" x14ac:dyDescent="0.3">
      <c r="A13" s="2">
        <v>7</v>
      </c>
      <c r="B13" s="2">
        <v>174204</v>
      </c>
      <c r="C13" s="2" t="s">
        <v>202</v>
      </c>
      <c r="D13" s="2" t="s">
        <v>104</v>
      </c>
      <c r="E13" s="2" t="s">
        <v>115</v>
      </c>
      <c r="F13" s="2" t="s">
        <v>132</v>
      </c>
      <c r="G13" s="2">
        <v>20</v>
      </c>
      <c r="H13" s="2">
        <v>0</v>
      </c>
      <c r="I13" s="2">
        <v>20</v>
      </c>
      <c r="J13" s="2">
        <v>5</v>
      </c>
      <c r="K13" s="2">
        <v>0</v>
      </c>
      <c r="L13" s="2">
        <f>+SUM(Table6[[#This Row],[1. задатак]:[5. задатак]])</f>
        <v>45</v>
      </c>
      <c r="M13" s="5" t="s">
        <v>554</v>
      </c>
    </row>
    <row r="14" spans="1:13" x14ac:dyDescent="0.3">
      <c r="A14" s="2">
        <v>8</v>
      </c>
      <c r="B14" s="2">
        <v>174224</v>
      </c>
      <c r="C14" s="2" t="s">
        <v>193</v>
      </c>
      <c r="D14" s="2" t="s">
        <v>107</v>
      </c>
      <c r="E14" s="2" t="s">
        <v>115</v>
      </c>
      <c r="F14" s="2" t="s">
        <v>231</v>
      </c>
      <c r="G14" s="2">
        <v>20</v>
      </c>
      <c r="H14" s="2">
        <v>0</v>
      </c>
      <c r="I14" s="2">
        <v>20</v>
      </c>
      <c r="J14" s="2">
        <v>0</v>
      </c>
      <c r="K14" s="2">
        <v>2</v>
      </c>
      <c r="L14" s="2">
        <f>+SUM(Table6[[#This Row],[1. задатак]:[5. задатак]])</f>
        <v>42</v>
      </c>
      <c r="M14" s="5" t="s">
        <v>554</v>
      </c>
    </row>
    <row r="15" spans="1:13" x14ac:dyDescent="0.3">
      <c r="A15" s="2">
        <v>9</v>
      </c>
      <c r="B15" s="2">
        <v>374224</v>
      </c>
      <c r="C15" s="2" t="s">
        <v>205</v>
      </c>
      <c r="D15" s="2" t="s">
        <v>113</v>
      </c>
      <c r="E15" s="2" t="s">
        <v>115</v>
      </c>
      <c r="F15" s="2" t="s">
        <v>188</v>
      </c>
      <c r="G15" s="2">
        <v>20</v>
      </c>
      <c r="H15" s="2">
        <v>0</v>
      </c>
      <c r="I15" s="2">
        <v>0</v>
      </c>
      <c r="J15" s="2">
        <v>20</v>
      </c>
      <c r="K15" s="2">
        <v>2</v>
      </c>
      <c r="L15" s="2">
        <f>+SUM(Table6[[#This Row],[1. задатак]:[5. задатак]])</f>
        <v>42</v>
      </c>
      <c r="M15" s="5" t="s">
        <v>554</v>
      </c>
    </row>
    <row r="16" spans="1:13" x14ac:dyDescent="0.3">
      <c r="A16" s="2">
        <v>10</v>
      </c>
      <c r="B16" s="2">
        <v>674204</v>
      </c>
      <c r="C16" s="2" t="s">
        <v>214</v>
      </c>
      <c r="D16" s="2" t="s">
        <v>104</v>
      </c>
      <c r="E16" s="2" t="s">
        <v>115</v>
      </c>
      <c r="F16" s="2" t="s">
        <v>181</v>
      </c>
      <c r="G16" s="2">
        <v>0</v>
      </c>
      <c r="H16" s="2">
        <v>0</v>
      </c>
      <c r="I16" s="2">
        <v>17</v>
      </c>
      <c r="J16" s="2">
        <v>3</v>
      </c>
      <c r="K16" s="2">
        <v>20</v>
      </c>
      <c r="L16" s="2">
        <f>+SUM(Table6[[#This Row],[1. задатак]:[5. задатак]])</f>
        <v>40</v>
      </c>
      <c r="M16" s="5" t="s">
        <v>554</v>
      </c>
    </row>
    <row r="17" spans="1:13" x14ac:dyDescent="0.3">
      <c r="A17" s="2">
        <v>11</v>
      </c>
      <c r="B17" s="2">
        <v>774208</v>
      </c>
      <c r="C17" s="2" t="s">
        <v>219</v>
      </c>
      <c r="D17" s="2" t="s">
        <v>107</v>
      </c>
      <c r="E17" s="2" t="s">
        <v>115</v>
      </c>
      <c r="F17" s="2" t="s">
        <v>231</v>
      </c>
      <c r="G17" s="2">
        <v>20</v>
      </c>
      <c r="H17" s="2">
        <v>0</v>
      </c>
      <c r="I17" s="2">
        <v>0</v>
      </c>
      <c r="J17" s="2">
        <v>0</v>
      </c>
      <c r="K17" s="2">
        <v>20</v>
      </c>
      <c r="L17" s="2">
        <f>+SUM(Table6[[#This Row],[1. задатак]:[5. задатак]])</f>
        <v>40</v>
      </c>
      <c r="M17" s="5" t="s">
        <v>554</v>
      </c>
    </row>
    <row r="18" spans="1:13" x14ac:dyDescent="0.3">
      <c r="A18" s="2">
        <v>12</v>
      </c>
      <c r="B18" s="2">
        <v>574224</v>
      </c>
      <c r="C18" s="2" t="s">
        <v>226</v>
      </c>
      <c r="D18" s="2" t="s">
        <v>108</v>
      </c>
      <c r="E18" s="2" t="s">
        <v>108</v>
      </c>
      <c r="F18" s="2" t="s">
        <v>123</v>
      </c>
      <c r="G18" s="2">
        <v>20</v>
      </c>
      <c r="H18" s="2">
        <v>0</v>
      </c>
      <c r="I18" s="2">
        <v>20</v>
      </c>
      <c r="J18" s="2">
        <v>0</v>
      </c>
      <c r="K18" s="2">
        <v>0</v>
      </c>
      <c r="L18" s="2">
        <f>+SUM(Table6[[#This Row],[1. задатак]:[5. задатак]])</f>
        <v>40</v>
      </c>
      <c r="M18" s="5" t="s">
        <v>554</v>
      </c>
    </row>
    <row r="19" spans="1:13" x14ac:dyDescent="0.3">
      <c r="A19" s="2">
        <v>13</v>
      </c>
      <c r="B19" s="2">
        <v>774224</v>
      </c>
      <c r="C19" s="2" t="s">
        <v>229</v>
      </c>
      <c r="D19" s="2" t="s">
        <v>107</v>
      </c>
      <c r="E19" s="2" t="s">
        <v>115</v>
      </c>
      <c r="F19" s="2" t="s">
        <v>231</v>
      </c>
      <c r="G19" s="2">
        <v>20</v>
      </c>
      <c r="H19" s="2">
        <v>0</v>
      </c>
      <c r="I19" s="2">
        <v>20</v>
      </c>
      <c r="J19" s="2">
        <v>0</v>
      </c>
      <c r="K19" s="2">
        <v>0</v>
      </c>
      <c r="L19" s="2">
        <f>+SUM(Table6[[#This Row],[1. задатак]:[5. задатак]])</f>
        <v>40</v>
      </c>
      <c r="M19" s="5" t="s">
        <v>554</v>
      </c>
    </row>
    <row r="20" spans="1:13" x14ac:dyDescent="0.3">
      <c r="A20" s="2">
        <v>14</v>
      </c>
      <c r="B20" s="2">
        <v>774212</v>
      </c>
      <c r="C20" s="2" t="s">
        <v>190</v>
      </c>
      <c r="D20" s="2" t="s">
        <v>112</v>
      </c>
      <c r="E20" s="2" t="s">
        <v>115</v>
      </c>
      <c r="F20" s="2" t="s">
        <v>176</v>
      </c>
      <c r="G20" s="2">
        <v>20</v>
      </c>
      <c r="H20" s="2">
        <v>0</v>
      </c>
      <c r="I20" s="2">
        <v>13</v>
      </c>
      <c r="J20" s="2">
        <v>5</v>
      </c>
      <c r="K20" s="2">
        <v>0</v>
      </c>
      <c r="L20" s="2">
        <f>+SUM(Table6[[#This Row],[1. задатак]:[5. задатак]])</f>
        <v>38</v>
      </c>
      <c r="M20" s="5" t="s">
        <v>555</v>
      </c>
    </row>
    <row r="21" spans="1:13" x14ac:dyDescent="0.3">
      <c r="A21" s="2">
        <v>15</v>
      </c>
      <c r="B21" s="2">
        <v>274224</v>
      </c>
      <c r="C21" s="2" t="s">
        <v>196</v>
      </c>
      <c r="D21" s="2" t="s">
        <v>113</v>
      </c>
      <c r="E21" s="2" t="s">
        <v>115</v>
      </c>
      <c r="F21" s="2" t="s">
        <v>180</v>
      </c>
      <c r="G21" s="2">
        <v>20</v>
      </c>
      <c r="H21" s="2">
        <v>0</v>
      </c>
      <c r="I21" s="2">
        <v>0</v>
      </c>
      <c r="J21" s="2">
        <v>18</v>
      </c>
      <c r="K21" s="2">
        <v>0</v>
      </c>
      <c r="L21" s="2">
        <f>+SUM(Table6[[#This Row],[1. задатак]:[5. задатак]])</f>
        <v>38</v>
      </c>
      <c r="M21" s="5" t="s">
        <v>555</v>
      </c>
    </row>
    <row r="22" spans="1:13" x14ac:dyDescent="0.3">
      <c r="A22" s="2">
        <v>16</v>
      </c>
      <c r="B22" s="2">
        <v>274216</v>
      </c>
      <c r="C22" s="2" t="s">
        <v>192</v>
      </c>
      <c r="D22" s="2" t="s">
        <v>111</v>
      </c>
      <c r="E22" s="2" t="s">
        <v>118</v>
      </c>
      <c r="F22" s="2" t="s">
        <v>230</v>
      </c>
      <c r="G22" s="2">
        <v>7</v>
      </c>
      <c r="H22" s="2">
        <v>20</v>
      </c>
      <c r="I22" s="2">
        <v>0</v>
      </c>
      <c r="J22" s="2">
        <v>4</v>
      </c>
      <c r="K22" s="2">
        <v>0</v>
      </c>
      <c r="L22" s="2">
        <f>+SUM(Table6[[#This Row],[1. задатак]:[5. задатак]])</f>
        <v>31</v>
      </c>
      <c r="M22" s="5" t="s">
        <v>555</v>
      </c>
    </row>
    <row r="23" spans="1:13" x14ac:dyDescent="0.3">
      <c r="A23" s="3">
        <v>17</v>
      </c>
      <c r="B23" s="3">
        <v>474208</v>
      </c>
      <c r="C23" s="3" t="s">
        <v>206</v>
      </c>
      <c r="D23" s="3" t="s">
        <v>107</v>
      </c>
      <c r="E23" s="3" t="s">
        <v>115</v>
      </c>
      <c r="F23" s="3" t="s">
        <v>231</v>
      </c>
      <c r="G23" s="3">
        <v>20</v>
      </c>
      <c r="H23" s="3">
        <v>0</v>
      </c>
      <c r="I23" s="3">
        <v>4</v>
      </c>
      <c r="J23" s="3">
        <v>3</v>
      </c>
      <c r="K23" s="3">
        <v>4</v>
      </c>
      <c r="L23" s="3">
        <f>+SUM(Table6[[#This Row],[1. задатак]:[5. задатак]])</f>
        <v>31</v>
      </c>
      <c r="M23" s="6" t="s">
        <v>555</v>
      </c>
    </row>
    <row r="24" spans="1:13" x14ac:dyDescent="0.3">
      <c r="A24" s="9">
        <v>18</v>
      </c>
      <c r="B24" s="10">
        <v>374212</v>
      </c>
      <c r="C24" s="10" t="s">
        <v>220</v>
      </c>
      <c r="D24" s="10" t="s">
        <v>106</v>
      </c>
      <c r="E24" s="10" t="s">
        <v>115</v>
      </c>
      <c r="F24" s="10" t="s">
        <v>183</v>
      </c>
      <c r="G24" s="10">
        <v>20</v>
      </c>
      <c r="H24" s="10">
        <v>0</v>
      </c>
      <c r="I24" s="10">
        <v>8</v>
      </c>
      <c r="J24" s="10">
        <v>3</v>
      </c>
      <c r="K24" s="10">
        <v>0</v>
      </c>
      <c r="L24" s="10">
        <f>+SUM(Table6[[#This Row],[1. задатак]:[5. задатак]])</f>
        <v>31</v>
      </c>
      <c r="M24" s="11" t="s">
        <v>555</v>
      </c>
    </row>
    <row r="25" spans="1:13" ht="15" thickBot="1" x14ac:dyDescent="0.35">
      <c r="A25" s="7">
        <v>19</v>
      </c>
      <c r="B25" s="7">
        <v>474204</v>
      </c>
      <c r="C25" s="7" t="s">
        <v>211</v>
      </c>
      <c r="D25" s="7" t="s">
        <v>104</v>
      </c>
      <c r="E25" s="7" t="s">
        <v>115</v>
      </c>
      <c r="F25" s="7" t="s">
        <v>181</v>
      </c>
      <c r="G25" s="7">
        <v>20</v>
      </c>
      <c r="H25" s="7">
        <v>0</v>
      </c>
      <c r="I25" s="7">
        <v>4</v>
      </c>
      <c r="J25" s="7">
        <v>6</v>
      </c>
      <c r="K25" s="7">
        <v>0</v>
      </c>
      <c r="L25" s="7">
        <f>+SUM(Table6[[#This Row],[1. задатак]:[5. задатак]])</f>
        <v>30</v>
      </c>
      <c r="M25" s="8" t="s">
        <v>555</v>
      </c>
    </row>
    <row r="26" spans="1:13" x14ac:dyDescent="0.3">
      <c r="A26" s="4">
        <v>20</v>
      </c>
      <c r="B26" s="4">
        <v>374208</v>
      </c>
      <c r="C26" s="4" t="s">
        <v>204</v>
      </c>
      <c r="D26" s="4" t="s">
        <v>107</v>
      </c>
      <c r="E26" s="4" t="s">
        <v>115</v>
      </c>
      <c r="F26" s="4" t="s">
        <v>231</v>
      </c>
      <c r="G26" s="4">
        <v>20</v>
      </c>
      <c r="H26" s="4">
        <v>0</v>
      </c>
      <c r="I26" s="4">
        <v>4</v>
      </c>
      <c r="J26" s="4">
        <v>3</v>
      </c>
      <c r="K26" s="4">
        <v>0</v>
      </c>
      <c r="L26" s="4">
        <f>+SUM(Table6[[#This Row],[1. задатак]:[5. задатак]])</f>
        <v>27</v>
      </c>
      <c r="M26" s="4"/>
    </row>
    <row r="27" spans="1:13" x14ac:dyDescent="0.3">
      <c r="A27" s="2">
        <v>21</v>
      </c>
      <c r="B27" s="2">
        <v>374228</v>
      </c>
      <c r="C27" s="2" t="s">
        <v>216</v>
      </c>
      <c r="D27" s="2" t="s">
        <v>109</v>
      </c>
      <c r="E27" s="2" t="s">
        <v>115</v>
      </c>
      <c r="F27" s="2" t="s">
        <v>232</v>
      </c>
      <c r="G27" s="2">
        <v>20</v>
      </c>
      <c r="H27" s="2">
        <v>0</v>
      </c>
      <c r="I27" s="2">
        <v>4</v>
      </c>
      <c r="J27" s="2">
        <v>3</v>
      </c>
      <c r="K27" s="2">
        <v>0</v>
      </c>
      <c r="L27" s="2">
        <f>+SUM(Table6[[#This Row],[1. задатак]:[5. задатак]])</f>
        <v>27</v>
      </c>
      <c r="M27" s="2"/>
    </row>
    <row r="28" spans="1:13" x14ac:dyDescent="0.3">
      <c r="A28" s="2">
        <v>22</v>
      </c>
      <c r="B28" s="2">
        <v>674208</v>
      </c>
      <c r="C28" s="2" t="s">
        <v>217</v>
      </c>
      <c r="D28" s="2" t="s">
        <v>107</v>
      </c>
      <c r="E28" s="2" t="s">
        <v>115</v>
      </c>
      <c r="F28" s="2" t="s">
        <v>122</v>
      </c>
      <c r="G28" s="2">
        <v>20</v>
      </c>
      <c r="H28" s="2">
        <v>0</v>
      </c>
      <c r="I28" s="2">
        <v>0</v>
      </c>
      <c r="J28" s="2">
        <v>3</v>
      </c>
      <c r="K28" s="2">
        <v>4</v>
      </c>
      <c r="L28" s="2">
        <f>+SUM(Table6[[#This Row],[1. задатак]:[5. задатак]])</f>
        <v>27</v>
      </c>
      <c r="M28" s="2"/>
    </row>
    <row r="29" spans="1:13" x14ac:dyDescent="0.3">
      <c r="A29" s="2">
        <v>23</v>
      </c>
      <c r="B29" s="2">
        <v>474216</v>
      </c>
      <c r="C29" s="2" t="s">
        <v>213</v>
      </c>
      <c r="D29" s="2" t="s">
        <v>174</v>
      </c>
      <c r="E29" s="2" t="s">
        <v>175</v>
      </c>
      <c r="F29" s="2" t="s">
        <v>233</v>
      </c>
      <c r="G29" s="2">
        <v>20</v>
      </c>
      <c r="H29" s="2">
        <v>0</v>
      </c>
      <c r="I29" s="2">
        <v>0</v>
      </c>
      <c r="J29" s="2">
        <v>5</v>
      </c>
      <c r="K29" s="2">
        <v>0</v>
      </c>
      <c r="L29" s="2">
        <f>+SUM(Table6[[#This Row],[1. задатак]:[5. задатак]])</f>
        <v>25</v>
      </c>
      <c r="M29" s="2"/>
    </row>
    <row r="30" spans="1:13" x14ac:dyDescent="0.3">
      <c r="A30" s="2">
        <v>24</v>
      </c>
      <c r="B30" s="2">
        <v>474224</v>
      </c>
      <c r="C30" s="2" t="s">
        <v>197</v>
      </c>
      <c r="D30" s="2" t="s">
        <v>112</v>
      </c>
      <c r="E30" s="2" t="s">
        <v>115</v>
      </c>
      <c r="F30" s="2" t="s">
        <v>176</v>
      </c>
      <c r="G30" s="2">
        <v>20</v>
      </c>
      <c r="H30" s="2">
        <v>0</v>
      </c>
      <c r="I30" s="2">
        <v>0</v>
      </c>
      <c r="J30" s="2">
        <v>3</v>
      </c>
      <c r="K30" s="2">
        <v>0</v>
      </c>
      <c r="L30" s="2">
        <f>+SUM(Table6[[#This Row],[1. задатак]:[5. задатак]])</f>
        <v>23</v>
      </c>
      <c r="M30" s="2"/>
    </row>
    <row r="31" spans="1:13" x14ac:dyDescent="0.3">
      <c r="A31" s="2">
        <v>25</v>
      </c>
      <c r="B31" s="2">
        <v>474228</v>
      </c>
      <c r="C31" s="2" t="s">
        <v>223</v>
      </c>
      <c r="D31" s="2" t="s">
        <v>109</v>
      </c>
      <c r="E31" s="2" t="s">
        <v>115</v>
      </c>
      <c r="F31" s="2" t="s">
        <v>125</v>
      </c>
      <c r="G31" s="2">
        <v>10</v>
      </c>
      <c r="H31" s="2">
        <v>0</v>
      </c>
      <c r="I31" s="2">
        <v>8</v>
      </c>
      <c r="J31" s="2">
        <v>3</v>
      </c>
      <c r="K31" s="2">
        <v>0</v>
      </c>
      <c r="L31" s="2">
        <f>+SUM(Table6[[#This Row],[1. задатак]:[5. задатак]])</f>
        <v>21</v>
      </c>
      <c r="M31" s="2"/>
    </row>
    <row r="32" spans="1:13" x14ac:dyDescent="0.3">
      <c r="A32" s="2">
        <v>26</v>
      </c>
      <c r="B32" s="2">
        <v>674212</v>
      </c>
      <c r="C32" s="2" t="s">
        <v>191</v>
      </c>
      <c r="D32" s="2" t="s">
        <v>112</v>
      </c>
      <c r="E32" s="2" t="s">
        <v>115</v>
      </c>
      <c r="F32" s="2" t="s">
        <v>176</v>
      </c>
      <c r="G32" s="2">
        <v>0</v>
      </c>
      <c r="H32" s="2">
        <v>0</v>
      </c>
      <c r="I32" s="2">
        <v>17</v>
      </c>
      <c r="J32" s="2">
        <v>0</v>
      </c>
      <c r="K32" s="2">
        <v>0</v>
      </c>
      <c r="L32" s="2">
        <f>+SUM(Table6[[#This Row],[1. задатак]:[5. задатак]])</f>
        <v>17</v>
      </c>
      <c r="M32" s="2"/>
    </row>
    <row r="33" spans="1:13" x14ac:dyDescent="0.3">
      <c r="A33" s="2">
        <v>27</v>
      </c>
      <c r="B33" s="2">
        <v>574212</v>
      </c>
      <c r="C33" s="2" t="s">
        <v>227</v>
      </c>
      <c r="D33" s="2" t="s">
        <v>106</v>
      </c>
      <c r="E33" s="2" t="s">
        <v>115</v>
      </c>
      <c r="F33" s="2" t="s">
        <v>183</v>
      </c>
      <c r="G33" s="2">
        <v>0</v>
      </c>
      <c r="H33" s="2">
        <v>0</v>
      </c>
      <c r="I33" s="2">
        <v>14</v>
      </c>
      <c r="J33" s="2">
        <v>0</v>
      </c>
      <c r="K33" s="2">
        <v>0</v>
      </c>
      <c r="L33" s="2">
        <f>+SUM(Table6[[#This Row],[1. задатак]:[5. задатак]])</f>
        <v>14</v>
      </c>
      <c r="M33" s="2"/>
    </row>
    <row r="34" spans="1:13" x14ac:dyDescent="0.3">
      <c r="A34" s="2">
        <v>28</v>
      </c>
      <c r="B34" s="2">
        <v>374216</v>
      </c>
      <c r="C34" s="2" t="s">
        <v>208</v>
      </c>
      <c r="D34" s="2" t="s">
        <v>114</v>
      </c>
      <c r="E34" s="2" t="s">
        <v>115</v>
      </c>
      <c r="F34" s="2" t="s">
        <v>131</v>
      </c>
      <c r="G34" s="2">
        <v>7</v>
      </c>
      <c r="H34" s="2">
        <v>0</v>
      </c>
      <c r="I34" s="2">
        <v>0</v>
      </c>
      <c r="J34" s="2">
        <v>3</v>
      </c>
      <c r="K34" s="2">
        <v>0</v>
      </c>
      <c r="L34" s="2">
        <f>+SUM(Table6[[#This Row],[1. задатак]:[5. задатак]])</f>
        <v>10</v>
      </c>
      <c r="M34" s="2"/>
    </row>
    <row r="35" spans="1:13" x14ac:dyDescent="0.3">
      <c r="A35" s="2">
        <v>29</v>
      </c>
      <c r="B35" s="2">
        <v>374204</v>
      </c>
      <c r="C35" s="2" t="s">
        <v>210</v>
      </c>
      <c r="D35" s="2" t="s">
        <v>104</v>
      </c>
      <c r="E35" s="2" t="s">
        <v>115</v>
      </c>
      <c r="F35" s="2" t="s">
        <v>119</v>
      </c>
      <c r="G35" s="2">
        <v>7</v>
      </c>
      <c r="H35" s="2">
        <v>0</v>
      </c>
      <c r="I35" s="2">
        <v>0</v>
      </c>
      <c r="J35" s="2">
        <v>3</v>
      </c>
      <c r="K35" s="2">
        <v>0</v>
      </c>
      <c r="L35" s="2">
        <f>+SUM(Table6[[#This Row],[1. задатак]:[5. задатак]])</f>
        <v>10</v>
      </c>
      <c r="M35" s="2"/>
    </row>
    <row r="36" spans="1:13" x14ac:dyDescent="0.3">
      <c r="A36" s="2">
        <v>30</v>
      </c>
      <c r="B36" s="2">
        <v>574208</v>
      </c>
      <c r="C36" s="2" t="s">
        <v>209</v>
      </c>
      <c r="D36" s="2" t="s">
        <v>107</v>
      </c>
      <c r="E36" s="2" t="s">
        <v>115</v>
      </c>
      <c r="F36" s="2" t="s">
        <v>231</v>
      </c>
      <c r="G36" s="2">
        <v>0</v>
      </c>
      <c r="H36" s="2">
        <v>0</v>
      </c>
      <c r="I36" s="2">
        <v>4</v>
      </c>
      <c r="J36" s="2">
        <v>3</v>
      </c>
      <c r="K36" s="2">
        <v>2</v>
      </c>
      <c r="L36" s="2">
        <f>+SUM(Table6[[#This Row],[1. задатак]:[5. задатак]])</f>
        <v>9</v>
      </c>
      <c r="M36" s="2"/>
    </row>
    <row r="37" spans="1:13" x14ac:dyDescent="0.3">
      <c r="A37" s="2">
        <v>31</v>
      </c>
      <c r="B37" s="2">
        <v>274228</v>
      </c>
      <c r="C37" s="2" t="s">
        <v>207</v>
      </c>
      <c r="D37" s="2" t="s">
        <v>109</v>
      </c>
      <c r="E37" s="2" t="s">
        <v>115</v>
      </c>
      <c r="F37" s="2" t="s">
        <v>232</v>
      </c>
      <c r="G37" s="2">
        <v>0</v>
      </c>
      <c r="H37" s="2">
        <v>0</v>
      </c>
      <c r="I37" s="2">
        <v>6</v>
      </c>
      <c r="J37" s="2">
        <v>0</v>
      </c>
      <c r="K37" s="2">
        <v>0</v>
      </c>
      <c r="L37" s="2">
        <f>+SUM(Table6[[#This Row],[1. задатак]:[5. задатак]])</f>
        <v>6</v>
      </c>
      <c r="M37" s="2"/>
    </row>
    <row r="38" spans="1:13" x14ac:dyDescent="0.3">
      <c r="A38" s="2">
        <v>32</v>
      </c>
      <c r="B38" s="2">
        <v>774204</v>
      </c>
      <c r="C38" s="2" t="s">
        <v>215</v>
      </c>
      <c r="D38" s="2" t="s">
        <v>108</v>
      </c>
      <c r="E38" s="2" t="s">
        <v>108</v>
      </c>
      <c r="F38" s="2" t="s">
        <v>123</v>
      </c>
      <c r="G38" s="2">
        <v>0</v>
      </c>
      <c r="H38" s="2">
        <v>0</v>
      </c>
      <c r="I38" s="2">
        <v>0</v>
      </c>
      <c r="J38" s="2">
        <v>3</v>
      </c>
      <c r="K38" s="2">
        <v>2</v>
      </c>
      <c r="L38" s="2">
        <f>+SUM(Table6[[#This Row],[1. задатак]:[5. задатак]])</f>
        <v>5</v>
      </c>
      <c r="M38" s="2"/>
    </row>
    <row r="39" spans="1:13" x14ac:dyDescent="0.3">
      <c r="A39" s="2">
        <v>33</v>
      </c>
      <c r="B39" s="2">
        <v>674224</v>
      </c>
      <c r="C39" s="2" t="s">
        <v>222</v>
      </c>
      <c r="D39" s="2" t="s">
        <v>108</v>
      </c>
      <c r="E39" s="2" t="s">
        <v>108</v>
      </c>
      <c r="F39" s="2" t="s">
        <v>123</v>
      </c>
      <c r="G39" s="2">
        <v>0</v>
      </c>
      <c r="H39" s="2">
        <v>0</v>
      </c>
      <c r="I39" s="2">
        <v>4</v>
      </c>
      <c r="J39" s="2">
        <v>0</v>
      </c>
      <c r="K39" s="2">
        <v>0</v>
      </c>
      <c r="L39" s="2">
        <f>+SUM(Table6[[#This Row],[1. задатак]:[5. задатак]])</f>
        <v>4</v>
      </c>
      <c r="M39" s="2"/>
    </row>
    <row r="40" spans="1:13" x14ac:dyDescent="0.3">
      <c r="A40" s="2">
        <v>34</v>
      </c>
      <c r="B40" s="2">
        <v>474212</v>
      </c>
      <c r="C40" s="2" t="s">
        <v>224</v>
      </c>
      <c r="D40" s="2" t="s">
        <v>106</v>
      </c>
      <c r="E40" s="2" t="s">
        <v>115</v>
      </c>
      <c r="F40" s="2" t="s">
        <v>185</v>
      </c>
      <c r="G40" s="2">
        <v>0</v>
      </c>
      <c r="H40" s="2">
        <v>0</v>
      </c>
      <c r="I40" s="2">
        <v>0</v>
      </c>
      <c r="J40" s="2">
        <v>3</v>
      </c>
      <c r="K40" s="2">
        <v>0</v>
      </c>
      <c r="L40" s="2">
        <f>+SUM(Table6[[#This Row],[1. задатак]:[5. задатак]])</f>
        <v>3</v>
      </c>
      <c r="M40" s="2"/>
    </row>
    <row r="41" spans="1:13" x14ac:dyDescent="0.3">
      <c r="A41" s="2">
        <v>35</v>
      </c>
      <c r="B41" s="2">
        <v>574228</v>
      </c>
      <c r="C41" s="2" t="s">
        <v>228</v>
      </c>
      <c r="D41" s="2" t="s">
        <v>109</v>
      </c>
      <c r="E41" s="2" t="s">
        <v>115</v>
      </c>
      <c r="F41" s="2" t="s">
        <v>232</v>
      </c>
      <c r="G41" s="2">
        <v>0</v>
      </c>
      <c r="H41" s="2">
        <v>0</v>
      </c>
      <c r="I41" s="2">
        <v>0</v>
      </c>
      <c r="J41" s="2">
        <v>3</v>
      </c>
      <c r="K41" s="2">
        <v>0</v>
      </c>
      <c r="L41" s="2">
        <f>+SUM(Table6[[#This Row],[1. задатак]:[5. задатак]])</f>
        <v>3</v>
      </c>
      <c r="M41" s="2"/>
    </row>
    <row r="42" spans="1:13" x14ac:dyDescent="0.3">
      <c r="A42" s="2">
        <v>36</v>
      </c>
      <c r="B42" s="2">
        <v>274208</v>
      </c>
      <c r="C42" s="2" t="s">
        <v>195</v>
      </c>
      <c r="D42" s="2" t="s">
        <v>107</v>
      </c>
      <c r="E42" s="2" t="s">
        <v>115</v>
      </c>
      <c r="F42" s="2" t="s">
        <v>231</v>
      </c>
      <c r="G42" s="2"/>
      <c r="H42" s="2"/>
      <c r="I42" s="2"/>
      <c r="J42" s="2"/>
      <c r="K42" s="2"/>
      <c r="L42" s="2">
        <f>+SUM(Table6[[#This Row],[1. задатак]:[5. задатак]])</f>
        <v>0</v>
      </c>
      <c r="M42" s="2"/>
    </row>
    <row r="43" spans="1:13" x14ac:dyDescent="0.3">
      <c r="A43" s="2">
        <v>37</v>
      </c>
      <c r="B43" s="2">
        <v>574204</v>
      </c>
      <c r="C43" s="2" t="s">
        <v>212</v>
      </c>
      <c r="D43" s="2" t="s">
        <v>104</v>
      </c>
      <c r="E43" s="2" t="s">
        <v>115</v>
      </c>
      <c r="F43" s="2" t="s">
        <v>119</v>
      </c>
      <c r="G43" s="2"/>
      <c r="H43" s="2"/>
      <c r="I43" s="2"/>
      <c r="J43" s="2"/>
      <c r="K43" s="2"/>
      <c r="L43" s="2">
        <f>+SUM(Table6[[#This Row],[1. задатак]:[5. задатак]])</f>
        <v>0</v>
      </c>
      <c r="M43" s="2"/>
    </row>
    <row r="44" spans="1:13" x14ac:dyDescent="0.3">
      <c r="A44" s="2">
        <v>38</v>
      </c>
      <c r="B44" s="2">
        <v>674228</v>
      </c>
      <c r="C44" s="2" t="s">
        <v>218</v>
      </c>
      <c r="D44" s="2" t="s">
        <v>107</v>
      </c>
      <c r="E44" s="2" t="s">
        <v>115</v>
      </c>
      <c r="F44" s="2" t="s">
        <v>231</v>
      </c>
      <c r="G44" s="2"/>
      <c r="H44" s="2"/>
      <c r="I44" s="2"/>
      <c r="J44" s="2"/>
      <c r="K44" s="2"/>
      <c r="L44" s="2">
        <f>+SUM(Table6[[#This Row],[1. задатак]:[5. задатак]])</f>
        <v>0</v>
      </c>
      <c r="M44" s="2"/>
    </row>
    <row r="45" spans="1:13" x14ac:dyDescent="0.3">
      <c r="A45" s="2">
        <v>39</v>
      </c>
      <c r="B45" s="2">
        <v>674216</v>
      </c>
      <c r="C45" s="2" t="s">
        <v>221</v>
      </c>
      <c r="D45" s="2" t="s">
        <v>110</v>
      </c>
      <c r="E45" s="2" t="s">
        <v>117</v>
      </c>
      <c r="F45" s="2" t="s">
        <v>234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f>+SUM(Table6[[#This Row],[1. задатак]:[5. задатак]])</f>
        <v>0</v>
      </c>
      <c r="M45" s="2"/>
    </row>
    <row r="46" spans="1:13" x14ac:dyDescent="0.3">
      <c r="A46" s="2">
        <v>40</v>
      </c>
      <c r="B46" s="2">
        <v>574216</v>
      </c>
      <c r="C46" s="2" t="s">
        <v>225</v>
      </c>
      <c r="D46" s="2" t="s">
        <v>114</v>
      </c>
      <c r="E46" s="2" t="s">
        <v>115</v>
      </c>
      <c r="F46" s="2" t="s">
        <v>235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f>+SUM(Table6[[#This Row],[1. задатак]:[5. задатак]])</f>
        <v>0</v>
      </c>
      <c r="M46" s="2"/>
    </row>
  </sheetData>
  <mergeCells count="1">
    <mergeCell ref="A1:M4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C960E-BB5A-4E45-9B14-E7983CE99F7A}">
  <dimension ref="A1:M30"/>
  <sheetViews>
    <sheetView topLeftCell="A13" workbookViewId="0">
      <selection activeCell="F12" sqref="F12"/>
    </sheetView>
  </sheetViews>
  <sheetFormatPr defaultRowHeight="14.4" x14ac:dyDescent="0.3"/>
  <cols>
    <col min="1" max="1" width="3.33203125" customWidth="1"/>
    <col min="2" max="2" width="7" customWidth="1"/>
    <col min="3" max="3" width="19.44140625" customWidth="1"/>
    <col min="4" max="4" width="23.88671875" customWidth="1"/>
    <col min="5" max="5" width="9" customWidth="1"/>
    <col min="6" max="6" width="20.77734375" customWidth="1"/>
    <col min="7" max="7" width="9.77734375" customWidth="1"/>
    <col min="8" max="8" width="8.44140625" customWidth="1"/>
    <col min="9" max="9" width="7.5546875" customWidth="1"/>
    <col min="10" max="10" width="7.6640625" customWidth="1"/>
    <col min="11" max="11" width="6.44140625" customWidth="1"/>
    <col min="12" max="12" width="5.6640625" customWidth="1"/>
    <col min="13" max="13" width="10.6640625" customWidth="1"/>
  </cols>
  <sheetData>
    <row r="1" spans="1:13" x14ac:dyDescent="0.3">
      <c r="A1" s="18" t="s">
        <v>547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x14ac:dyDescent="0.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x14ac:dyDescent="0.3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6" spans="1:13" ht="28.2" customHeight="1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</row>
    <row r="7" spans="1:13" x14ac:dyDescent="0.3">
      <c r="A7" s="2">
        <v>1</v>
      </c>
      <c r="B7" s="2">
        <v>184830</v>
      </c>
      <c r="C7" s="2" t="s">
        <v>238</v>
      </c>
      <c r="D7" s="2" t="s">
        <v>109</v>
      </c>
      <c r="E7" s="2" t="s">
        <v>115</v>
      </c>
      <c r="F7" s="2" t="s">
        <v>178</v>
      </c>
      <c r="G7" s="2">
        <v>20</v>
      </c>
      <c r="H7" s="2">
        <v>20</v>
      </c>
      <c r="I7" s="2">
        <v>20</v>
      </c>
      <c r="J7" s="2">
        <v>16</v>
      </c>
      <c r="K7" s="2">
        <v>20</v>
      </c>
      <c r="L7" s="2">
        <f>+SUM(Table7[[#This Row],[1. задатак]:[5. задатак]])</f>
        <v>96</v>
      </c>
      <c r="M7" s="5" t="s">
        <v>552</v>
      </c>
    </row>
    <row r="8" spans="1:13" x14ac:dyDescent="0.3">
      <c r="A8" s="2">
        <v>2</v>
      </c>
      <c r="B8" s="2">
        <v>284830</v>
      </c>
      <c r="C8" s="2" t="s">
        <v>240</v>
      </c>
      <c r="D8" s="2" t="s">
        <v>107</v>
      </c>
      <c r="E8" s="2" t="s">
        <v>115</v>
      </c>
      <c r="F8" s="2" t="s">
        <v>231</v>
      </c>
      <c r="G8" s="2">
        <v>20</v>
      </c>
      <c r="H8" s="2">
        <v>20</v>
      </c>
      <c r="I8" s="2">
        <v>20</v>
      </c>
      <c r="J8" s="2">
        <v>17</v>
      </c>
      <c r="K8" s="2">
        <v>2</v>
      </c>
      <c r="L8" s="2">
        <f>+SUM(Table7[[#This Row],[1. задатак]:[5. задатак]])</f>
        <v>79</v>
      </c>
      <c r="M8" s="5" t="s">
        <v>553</v>
      </c>
    </row>
    <row r="9" spans="1:13" x14ac:dyDescent="0.3">
      <c r="A9" s="2">
        <v>3</v>
      </c>
      <c r="B9" s="2">
        <v>384818</v>
      </c>
      <c r="C9" s="2" t="s">
        <v>246</v>
      </c>
      <c r="D9" s="2" t="s">
        <v>106</v>
      </c>
      <c r="E9" s="2" t="s">
        <v>115</v>
      </c>
      <c r="F9" s="2" t="s">
        <v>183</v>
      </c>
      <c r="G9" s="2">
        <v>20</v>
      </c>
      <c r="H9" s="2">
        <v>20</v>
      </c>
      <c r="I9" s="2">
        <v>20</v>
      </c>
      <c r="J9" s="2">
        <v>14</v>
      </c>
      <c r="K9" s="2">
        <v>0</v>
      </c>
      <c r="L9" s="2">
        <f>+SUM(Table7[[#This Row],[1. задатак]:[5. задатак]])</f>
        <v>74</v>
      </c>
      <c r="M9" s="5" t="s">
        <v>553</v>
      </c>
    </row>
    <row r="10" spans="1:13" x14ac:dyDescent="0.3">
      <c r="A10" s="2">
        <v>4</v>
      </c>
      <c r="B10" s="2">
        <v>284810</v>
      </c>
      <c r="C10" s="2" t="s">
        <v>241</v>
      </c>
      <c r="D10" s="2" t="s">
        <v>113</v>
      </c>
      <c r="E10" s="2" t="s">
        <v>115</v>
      </c>
      <c r="F10" s="2" t="s">
        <v>260</v>
      </c>
      <c r="G10" s="2">
        <v>20</v>
      </c>
      <c r="H10" s="2">
        <v>20</v>
      </c>
      <c r="I10" s="2">
        <v>10</v>
      </c>
      <c r="J10" s="2">
        <v>14</v>
      </c>
      <c r="K10" s="2">
        <v>2</v>
      </c>
      <c r="L10" s="2">
        <f>+SUM(Table7[[#This Row],[1. задатак]:[5. задатак]])</f>
        <v>66</v>
      </c>
      <c r="M10" s="5" t="s">
        <v>554</v>
      </c>
    </row>
    <row r="11" spans="1:13" x14ac:dyDescent="0.3">
      <c r="A11" s="2">
        <v>5</v>
      </c>
      <c r="B11" s="2">
        <v>584830</v>
      </c>
      <c r="C11" s="2" t="s">
        <v>251</v>
      </c>
      <c r="D11" s="2" t="s">
        <v>114</v>
      </c>
      <c r="E11" s="2" t="s">
        <v>115</v>
      </c>
      <c r="F11" s="2" t="s">
        <v>179</v>
      </c>
      <c r="G11" s="2">
        <v>20</v>
      </c>
      <c r="H11" s="2">
        <v>20</v>
      </c>
      <c r="I11" s="2">
        <v>20</v>
      </c>
      <c r="J11" s="2">
        <v>2</v>
      </c>
      <c r="K11" s="2">
        <v>2</v>
      </c>
      <c r="L11" s="2">
        <f>+SUM(Table7[[#This Row],[1. задатак]:[5. задатак]])</f>
        <v>64</v>
      </c>
      <c r="M11" s="5" t="s">
        <v>554</v>
      </c>
    </row>
    <row r="12" spans="1:13" x14ac:dyDescent="0.3">
      <c r="A12" s="2">
        <v>6</v>
      </c>
      <c r="B12" s="2">
        <v>184814</v>
      </c>
      <c r="C12" s="2" t="s">
        <v>237</v>
      </c>
      <c r="D12" s="2" t="s">
        <v>107</v>
      </c>
      <c r="E12" s="2" t="s">
        <v>115</v>
      </c>
      <c r="F12" s="2" t="s">
        <v>231</v>
      </c>
      <c r="G12" s="2">
        <v>20</v>
      </c>
      <c r="H12" s="2">
        <v>20</v>
      </c>
      <c r="I12" s="2">
        <v>20</v>
      </c>
      <c r="J12" s="2">
        <v>0</v>
      </c>
      <c r="K12" s="2">
        <v>0</v>
      </c>
      <c r="L12" s="2">
        <f>+SUM(Table7[[#This Row],[1. задатак]:[5. задатак]])</f>
        <v>60</v>
      </c>
      <c r="M12" s="5" t="s">
        <v>554</v>
      </c>
    </row>
    <row r="13" spans="1:13" x14ac:dyDescent="0.3">
      <c r="A13" s="2">
        <v>7</v>
      </c>
      <c r="B13" s="2">
        <v>384814</v>
      </c>
      <c r="C13" s="2" t="s">
        <v>244</v>
      </c>
      <c r="D13" s="2" t="s">
        <v>110</v>
      </c>
      <c r="E13" s="2" t="s">
        <v>117</v>
      </c>
      <c r="F13" s="2" t="s">
        <v>234</v>
      </c>
      <c r="G13" s="2">
        <v>20</v>
      </c>
      <c r="H13" s="2">
        <v>20</v>
      </c>
      <c r="I13" s="2">
        <v>20</v>
      </c>
      <c r="J13" s="2">
        <v>0</v>
      </c>
      <c r="K13" s="2">
        <v>0</v>
      </c>
      <c r="L13" s="2">
        <f>+SUM(Table7[[#This Row],[1. задатак]:[5. задатак]])</f>
        <v>60</v>
      </c>
      <c r="M13" s="5" t="s">
        <v>554</v>
      </c>
    </row>
    <row r="14" spans="1:13" x14ac:dyDescent="0.3">
      <c r="A14" s="2">
        <v>8</v>
      </c>
      <c r="B14" s="2">
        <v>484810</v>
      </c>
      <c r="C14" s="2" t="s">
        <v>245</v>
      </c>
      <c r="D14" s="2" t="s">
        <v>104</v>
      </c>
      <c r="E14" s="2" t="s">
        <v>115</v>
      </c>
      <c r="F14" s="2" t="s">
        <v>186</v>
      </c>
      <c r="G14" s="2">
        <v>20</v>
      </c>
      <c r="H14" s="2">
        <v>20</v>
      </c>
      <c r="I14" s="2">
        <v>20</v>
      </c>
      <c r="J14" s="2">
        <v>0</v>
      </c>
      <c r="K14" s="2">
        <v>0</v>
      </c>
      <c r="L14" s="2">
        <f>+SUM(Table7[[#This Row],[1. задатак]:[5. задатак]])</f>
        <v>60</v>
      </c>
      <c r="M14" s="5" t="s">
        <v>554</v>
      </c>
    </row>
    <row r="15" spans="1:13" x14ac:dyDescent="0.3">
      <c r="A15" s="2">
        <v>9</v>
      </c>
      <c r="B15" s="2">
        <v>584810</v>
      </c>
      <c r="C15" s="2" t="s">
        <v>250</v>
      </c>
      <c r="D15" s="2" t="s">
        <v>107</v>
      </c>
      <c r="E15" s="2" t="s">
        <v>115</v>
      </c>
      <c r="F15" s="2" t="s">
        <v>122</v>
      </c>
      <c r="G15" s="2">
        <v>20</v>
      </c>
      <c r="H15" s="2">
        <v>20</v>
      </c>
      <c r="I15" s="2">
        <v>20</v>
      </c>
      <c r="J15" s="2">
        <v>0</v>
      </c>
      <c r="K15" s="2">
        <v>0</v>
      </c>
      <c r="L15" s="2">
        <f>+SUM(Table7[[#This Row],[1. задатак]:[5. задатак]])</f>
        <v>60</v>
      </c>
      <c r="M15" s="5" t="s">
        <v>554</v>
      </c>
    </row>
    <row r="16" spans="1:13" x14ac:dyDescent="0.3">
      <c r="A16" s="2">
        <v>10</v>
      </c>
      <c r="B16" s="2">
        <v>184810</v>
      </c>
      <c r="C16" s="2" t="s">
        <v>236</v>
      </c>
      <c r="D16" s="2" t="s">
        <v>106</v>
      </c>
      <c r="E16" s="2" t="s">
        <v>115</v>
      </c>
      <c r="F16" s="2" t="s">
        <v>185</v>
      </c>
      <c r="G16" s="2">
        <v>20</v>
      </c>
      <c r="H16" s="2">
        <v>20</v>
      </c>
      <c r="I16" s="2">
        <v>17</v>
      </c>
      <c r="J16" s="2">
        <v>0</v>
      </c>
      <c r="K16" s="2">
        <v>2</v>
      </c>
      <c r="L16" s="2">
        <f>+SUM(Table7[[#This Row],[1. задатак]:[5. задатак]])</f>
        <v>59</v>
      </c>
      <c r="M16" s="5" t="s">
        <v>555</v>
      </c>
    </row>
    <row r="17" spans="1:13" x14ac:dyDescent="0.3">
      <c r="A17" s="2">
        <v>11</v>
      </c>
      <c r="B17" s="2">
        <v>784830</v>
      </c>
      <c r="C17" s="2" t="s">
        <v>253</v>
      </c>
      <c r="D17" s="2" t="s">
        <v>107</v>
      </c>
      <c r="E17" s="2" t="s">
        <v>115</v>
      </c>
      <c r="F17" s="2" t="s">
        <v>122</v>
      </c>
      <c r="G17" s="2">
        <v>20</v>
      </c>
      <c r="H17" s="2">
        <v>20</v>
      </c>
      <c r="I17" s="2">
        <v>5</v>
      </c>
      <c r="J17" s="2">
        <v>14</v>
      </c>
      <c r="K17" s="2">
        <v>0</v>
      </c>
      <c r="L17" s="2">
        <f>+SUM(Table7[[#This Row],[1. задатак]:[5. задатак]])</f>
        <v>59</v>
      </c>
      <c r="M17" s="5" t="s">
        <v>555</v>
      </c>
    </row>
    <row r="18" spans="1:13" x14ac:dyDescent="0.3">
      <c r="A18" s="2">
        <v>12</v>
      </c>
      <c r="B18" s="2">
        <v>584818</v>
      </c>
      <c r="C18" s="2" t="s">
        <v>254</v>
      </c>
      <c r="D18" s="2" t="s">
        <v>106</v>
      </c>
      <c r="E18" s="2" t="s">
        <v>115</v>
      </c>
      <c r="F18" s="2" t="s">
        <v>185</v>
      </c>
      <c r="G18" s="2">
        <v>16</v>
      </c>
      <c r="H18" s="2">
        <v>20</v>
      </c>
      <c r="I18" s="2">
        <v>20</v>
      </c>
      <c r="J18" s="2">
        <v>0</v>
      </c>
      <c r="K18" s="2">
        <v>0</v>
      </c>
      <c r="L18" s="2">
        <f>+SUM(Table7[[#This Row],[1. задатак]:[5. задатак]])</f>
        <v>56</v>
      </c>
      <c r="M18" s="5" t="s">
        <v>555</v>
      </c>
    </row>
    <row r="19" spans="1:13" x14ac:dyDescent="0.3">
      <c r="A19" s="2">
        <v>13</v>
      </c>
      <c r="B19" s="2">
        <v>284814</v>
      </c>
      <c r="C19" s="2" t="s">
        <v>239</v>
      </c>
      <c r="D19" s="2" t="s">
        <v>107</v>
      </c>
      <c r="E19" s="2" t="s">
        <v>115</v>
      </c>
      <c r="F19" s="2" t="s">
        <v>122</v>
      </c>
      <c r="G19" s="2">
        <v>20</v>
      </c>
      <c r="H19" s="2">
        <v>20</v>
      </c>
      <c r="I19" s="2">
        <v>0</v>
      </c>
      <c r="J19" s="2">
        <v>14</v>
      </c>
      <c r="K19" s="2">
        <v>0</v>
      </c>
      <c r="L19" s="2">
        <f>+SUM(Table7[[#This Row],[1. задатак]:[5. задатак]])</f>
        <v>54</v>
      </c>
      <c r="M19" s="5" t="s">
        <v>555</v>
      </c>
    </row>
    <row r="20" spans="1:13" x14ac:dyDescent="0.3">
      <c r="A20" s="2">
        <v>14</v>
      </c>
      <c r="B20" s="2">
        <v>584814</v>
      </c>
      <c r="C20" s="2" t="s">
        <v>252</v>
      </c>
      <c r="D20" s="2" t="s">
        <v>107</v>
      </c>
      <c r="E20" s="2" t="s">
        <v>115</v>
      </c>
      <c r="F20" s="2" t="s">
        <v>231</v>
      </c>
      <c r="G20" s="2">
        <v>20</v>
      </c>
      <c r="H20" s="2">
        <v>7</v>
      </c>
      <c r="I20" s="2">
        <v>20</v>
      </c>
      <c r="J20" s="2">
        <v>0</v>
      </c>
      <c r="K20" s="2">
        <v>0</v>
      </c>
      <c r="L20" s="2">
        <f>+SUM(Table7[[#This Row],[1. задатак]:[5. задатак]])</f>
        <v>47</v>
      </c>
      <c r="M20" s="2"/>
    </row>
    <row r="21" spans="1:13" x14ac:dyDescent="0.3">
      <c r="A21" s="2">
        <v>15</v>
      </c>
      <c r="B21" s="2">
        <v>384810</v>
      </c>
      <c r="C21" s="2" t="s">
        <v>242</v>
      </c>
      <c r="D21" s="2" t="s">
        <v>104</v>
      </c>
      <c r="E21" s="2" t="s">
        <v>115</v>
      </c>
      <c r="F21" s="2" t="s">
        <v>186</v>
      </c>
      <c r="G21" s="2">
        <v>20</v>
      </c>
      <c r="H21" s="2">
        <v>20</v>
      </c>
      <c r="I21" s="2">
        <v>5</v>
      </c>
      <c r="J21" s="2">
        <v>0</v>
      </c>
      <c r="K21" s="2">
        <v>0</v>
      </c>
      <c r="L21" s="2">
        <f>+SUM(Table7[[#This Row],[1. задатак]:[5. задатак]])</f>
        <v>45</v>
      </c>
      <c r="M21" s="2"/>
    </row>
    <row r="22" spans="1:13" x14ac:dyDescent="0.3">
      <c r="A22" s="2">
        <v>16</v>
      </c>
      <c r="B22" s="2">
        <v>484814</v>
      </c>
      <c r="C22" s="2" t="s">
        <v>247</v>
      </c>
      <c r="D22" s="2" t="s">
        <v>106</v>
      </c>
      <c r="E22" s="2" t="s">
        <v>115</v>
      </c>
      <c r="F22" s="2" t="s">
        <v>185</v>
      </c>
      <c r="G22" s="2">
        <v>20</v>
      </c>
      <c r="H22" s="2">
        <v>20</v>
      </c>
      <c r="I22" s="2">
        <v>5</v>
      </c>
      <c r="J22" s="2">
        <v>0</v>
      </c>
      <c r="K22" s="2">
        <v>0</v>
      </c>
      <c r="L22" s="2">
        <f>+SUM(Table7[[#This Row],[1. задатак]:[5. задатак]])</f>
        <v>45</v>
      </c>
      <c r="M22" s="2"/>
    </row>
    <row r="23" spans="1:13" x14ac:dyDescent="0.3">
      <c r="A23" s="2">
        <v>17</v>
      </c>
      <c r="B23" s="2">
        <v>684814</v>
      </c>
      <c r="C23" s="2" t="s">
        <v>259</v>
      </c>
      <c r="D23" s="2" t="s">
        <v>106</v>
      </c>
      <c r="E23" s="2" t="s">
        <v>115</v>
      </c>
      <c r="F23" s="2" t="s">
        <v>185</v>
      </c>
      <c r="G23" s="2">
        <v>20</v>
      </c>
      <c r="H23" s="2">
        <v>20</v>
      </c>
      <c r="I23" s="2">
        <v>5</v>
      </c>
      <c r="J23" s="2">
        <v>0</v>
      </c>
      <c r="K23" s="2">
        <v>0</v>
      </c>
      <c r="L23" s="2">
        <f>+SUM(Table7[[#This Row],[1. задатак]:[5. задатак]])</f>
        <v>45</v>
      </c>
      <c r="M23" s="2"/>
    </row>
    <row r="24" spans="1:13" x14ac:dyDescent="0.3">
      <c r="A24" s="2">
        <v>18</v>
      </c>
      <c r="B24" s="2">
        <v>784810</v>
      </c>
      <c r="C24" s="2" t="s">
        <v>257</v>
      </c>
      <c r="D24" s="2" t="s">
        <v>106</v>
      </c>
      <c r="E24" s="2" t="s">
        <v>115</v>
      </c>
      <c r="F24" s="2" t="s">
        <v>185</v>
      </c>
      <c r="G24" s="2">
        <v>20</v>
      </c>
      <c r="H24" s="2">
        <v>2</v>
      </c>
      <c r="I24" s="2">
        <v>5</v>
      </c>
      <c r="J24" s="2">
        <v>14</v>
      </c>
      <c r="K24" s="2">
        <v>2</v>
      </c>
      <c r="L24" s="2">
        <f>+SUM(Table7[[#This Row],[1. задатак]:[5. задатак]])</f>
        <v>43</v>
      </c>
      <c r="M24" s="2"/>
    </row>
    <row r="25" spans="1:13" x14ac:dyDescent="0.3">
      <c r="A25" s="2">
        <v>19</v>
      </c>
      <c r="B25" s="2">
        <v>384830</v>
      </c>
      <c r="C25" s="2" t="s">
        <v>243</v>
      </c>
      <c r="D25" s="2" t="s">
        <v>104</v>
      </c>
      <c r="E25" s="2" t="s">
        <v>115</v>
      </c>
      <c r="F25" s="2" t="s">
        <v>186</v>
      </c>
      <c r="G25" s="2">
        <v>20</v>
      </c>
      <c r="H25" s="2">
        <v>0</v>
      </c>
      <c r="I25" s="2">
        <v>20</v>
      </c>
      <c r="J25" s="2">
        <v>0</v>
      </c>
      <c r="K25" s="2">
        <v>0</v>
      </c>
      <c r="L25" s="2">
        <f>+SUM(Table7[[#This Row],[1. задатак]:[5. задатак]])</f>
        <v>40</v>
      </c>
      <c r="M25" s="2"/>
    </row>
    <row r="26" spans="1:13" ht="15" thickBot="1" x14ac:dyDescent="0.35">
      <c r="A26" s="12">
        <v>20</v>
      </c>
      <c r="B26" s="12">
        <v>684830</v>
      </c>
      <c r="C26" s="12" t="s">
        <v>256</v>
      </c>
      <c r="D26" s="12" t="s">
        <v>110</v>
      </c>
      <c r="E26" s="12" t="s">
        <v>117</v>
      </c>
      <c r="F26" s="12" t="s">
        <v>234</v>
      </c>
      <c r="G26" s="12">
        <v>20</v>
      </c>
      <c r="H26" s="12">
        <v>0</v>
      </c>
      <c r="I26" s="12">
        <v>20</v>
      </c>
      <c r="J26" s="12">
        <v>0</v>
      </c>
      <c r="K26" s="12">
        <v>0</v>
      </c>
      <c r="L26" s="12">
        <f>+SUM(Table7[[#This Row],[1. задатак]:[5. задатак]])</f>
        <v>40</v>
      </c>
      <c r="M26" s="12"/>
    </row>
    <row r="27" spans="1:13" x14ac:dyDescent="0.3">
      <c r="A27" s="4">
        <v>21</v>
      </c>
      <c r="B27" s="4">
        <v>484818</v>
      </c>
      <c r="C27" s="4" t="s">
        <v>249</v>
      </c>
      <c r="D27" s="4" t="s">
        <v>107</v>
      </c>
      <c r="E27" s="4" t="s">
        <v>115</v>
      </c>
      <c r="F27" s="4" t="s">
        <v>122</v>
      </c>
      <c r="G27" s="4">
        <v>20</v>
      </c>
      <c r="H27" s="4">
        <v>2</v>
      </c>
      <c r="I27" s="4">
        <v>10</v>
      </c>
      <c r="J27" s="4">
        <v>2</v>
      </c>
      <c r="K27" s="4">
        <v>0</v>
      </c>
      <c r="L27" s="4">
        <f>+SUM(Table7[[#This Row],[1. задатак]:[5. задатак]])</f>
        <v>34</v>
      </c>
      <c r="M27" s="4"/>
    </row>
    <row r="28" spans="1:13" x14ac:dyDescent="0.3">
      <c r="A28" s="2">
        <v>22</v>
      </c>
      <c r="B28" s="2">
        <v>784814</v>
      </c>
      <c r="C28" s="2" t="s">
        <v>258</v>
      </c>
      <c r="D28" s="2" t="s">
        <v>106</v>
      </c>
      <c r="E28" s="2" t="s">
        <v>115</v>
      </c>
      <c r="F28" s="2" t="s">
        <v>183</v>
      </c>
      <c r="G28" s="2">
        <v>8</v>
      </c>
      <c r="H28" s="2">
        <v>2</v>
      </c>
      <c r="I28" s="2">
        <v>20</v>
      </c>
      <c r="J28" s="2">
        <v>0</v>
      </c>
      <c r="K28" s="2">
        <v>0</v>
      </c>
      <c r="L28" s="2">
        <f>+SUM(Table7[[#This Row],[1. задатак]:[5. задатак]])</f>
        <v>30</v>
      </c>
      <c r="M28" s="2"/>
    </row>
    <row r="29" spans="1:13" x14ac:dyDescent="0.3">
      <c r="A29" s="2">
        <v>23</v>
      </c>
      <c r="B29" s="2">
        <v>484830</v>
      </c>
      <c r="C29" s="2" t="s">
        <v>248</v>
      </c>
      <c r="D29" s="2" t="s">
        <v>104</v>
      </c>
      <c r="E29" s="2" t="s">
        <v>115</v>
      </c>
      <c r="F29" s="2" t="s">
        <v>186</v>
      </c>
      <c r="G29" s="2">
        <v>8</v>
      </c>
      <c r="H29" s="2">
        <v>20</v>
      </c>
      <c r="I29" s="2">
        <v>0</v>
      </c>
      <c r="J29" s="2">
        <v>0</v>
      </c>
      <c r="K29" s="2">
        <v>0</v>
      </c>
      <c r="L29" s="2">
        <f>+SUM(Table7[[#This Row],[1. задатак]:[5. задатак]])</f>
        <v>28</v>
      </c>
      <c r="M29" s="2"/>
    </row>
    <row r="30" spans="1:13" x14ac:dyDescent="0.3">
      <c r="A30" s="2">
        <v>24</v>
      </c>
      <c r="B30" s="2">
        <v>684810</v>
      </c>
      <c r="C30" s="2" t="s">
        <v>255</v>
      </c>
      <c r="D30" s="2" t="s">
        <v>107</v>
      </c>
      <c r="E30" s="2" t="s">
        <v>115</v>
      </c>
      <c r="F30" s="2" t="s">
        <v>231</v>
      </c>
      <c r="G30" s="2">
        <v>8</v>
      </c>
      <c r="H30" s="2">
        <v>20</v>
      </c>
      <c r="I30" s="2">
        <v>0</v>
      </c>
      <c r="J30" s="2">
        <v>0</v>
      </c>
      <c r="K30" s="2">
        <v>0</v>
      </c>
      <c r="L30" s="2">
        <f>+SUM(Table7[[#This Row],[1. задатак]:[5. задатак]])</f>
        <v>28</v>
      </c>
      <c r="M30" s="2"/>
    </row>
  </sheetData>
  <mergeCells count="1">
    <mergeCell ref="A1:M4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III</vt:lpstr>
      <vt:lpstr>IV</vt:lpstr>
      <vt:lpstr>V</vt:lpstr>
      <vt:lpstr>VI</vt:lpstr>
      <vt:lpstr>VII</vt:lpstr>
      <vt:lpstr>VIII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Milošević</dc:creator>
  <cp:lastModifiedBy>Dusica-PC</cp:lastModifiedBy>
  <cp:lastPrinted>2026-02-07T17:19:19Z</cp:lastPrinted>
  <dcterms:created xsi:type="dcterms:W3CDTF">2026-02-06T20:37:02Z</dcterms:created>
  <dcterms:modified xsi:type="dcterms:W3CDTF">2026-02-10T07:59:15Z</dcterms:modified>
</cp:coreProperties>
</file>